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s>
  <definedNames>
    <definedName name="_xlnm.Print_Titles" localSheetId="0">Sheet1!$3:$3</definedName>
    <definedName name="_xlnm._FilterDatabase" localSheetId="0" hidden="1">Sheet1!$3:$778</definedName>
  </definedNames>
  <calcPr calcId="144525" concurrentCalc="0" fullCalcOnLoad="1"/>
</workbook>
</file>

<file path=xl/sharedStrings.xml><?xml version="1.0" encoding="utf-8"?>
<sst xmlns="http://schemas.openxmlformats.org/spreadsheetml/2006/main" count="2919" uniqueCount="1524">
  <si>
    <r>
      <rPr>
        <sz val="16"/>
        <rFont val="方正黑体_GBK"/>
        <family val="4"/>
        <charset val="134"/>
      </rPr>
      <t>附件</t>
    </r>
    <r>
      <rPr>
        <sz val="16"/>
        <rFont val="宋体"/>
        <charset val="134"/>
      </rPr>
      <t>2</t>
    </r>
  </si>
  <si>
    <t>西畴县“十四五”规划项目储备清单</t>
  </si>
  <si>
    <t>序号</t>
  </si>
  <si>
    <t>所属行业</t>
  </si>
  <si>
    <t>项目名称</t>
  </si>
  <si>
    <t>项目建设地点</t>
  </si>
  <si>
    <t>建设起止年限</t>
  </si>
  <si>
    <t>主要建设内容及规模</t>
  </si>
  <si>
    <t>总投资
(万元）</t>
  </si>
  <si>
    <t>备注</t>
  </si>
  <si>
    <r>
      <rPr>
        <b/>
        <sz val="10"/>
        <rFont val="方正仿宋_GBK"/>
        <family val="4"/>
        <charset val="134"/>
      </rPr>
      <t>合计</t>
    </r>
  </si>
  <si>
    <t>一</t>
  </si>
  <si>
    <t>基础设施</t>
  </si>
  <si>
    <t>（一）</t>
  </si>
  <si>
    <t>综合交通</t>
  </si>
  <si>
    <t>公路</t>
  </si>
  <si>
    <t>广南（那洒）至西畴（兴街）高速公路建设项目</t>
  </si>
  <si>
    <r>
      <rPr>
        <sz val="10"/>
        <rFont val="方正仿宋_GBK"/>
        <family val="4"/>
        <charset val="134"/>
      </rPr>
      <t>文山州西畴县</t>
    </r>
  </si>
  <si>
    <t>2020-2023</t>
  </si>
  <si>
    <r>
      <rPr>
        <sz val="10"/>
        <rFont val="方正仿宋_GBK"/>
        <family val="4"/>
        <charset val="134"/>
      </rPr>
      <t>高速公路路基、路面、桥隧及沿线设施建设，西畴境内</t>
    </r>
    <r>
      <rPr>
        <sz val="10"/>
        <rFont val="Times New Roman"/>
        <family val="1"/>
        <charset val="0"/>
      </rPr>
      <t>35</t>
    </r>
    <r>
      <rPr>
        <sz val="10"/>
        <rFont val="方正仿宋_GBK"/>
        <family val="4"/>
        <charset val="134"/>
      </rPr>
      <t>公里（含连接线）</t>
    </r>
  </si>
  <si>
    <t>马关至西畴高速公路建设项目（西畴段）</t>
  </si>
  <si>
    <t>2021-2024</t>
  </si>
  <si>
    <r>
      <rPr>
        <sz val="10"/>
        <rFont val="方正仿宋_GBK"/>
        <family val="4"/>
        <charset val="134"/>
      </rPr>
      <t>高速公路路基、路面、桥隧及沿线设施建设，西畴境内</t>
    </r>
    <r>
      <rPr>
        <sz val="10"/>
        <rFont val="Times New Roman"/>
        <family val="1"/>
        <charset val="0"/>
      </rPr>
      <t>22.5</t>
    </r>
    <r>
      <rPr>
        <sz val="10"/>
        <rFont val="方正仿宋_GBK"/>
        <family val="4"/>
        <charset val="134"/>
      </rPr>
      <t>公里</t>
    </r>
  </si>
  <si>
    <t>西畴至富宁高速公路建设项目（西畴段）</t>
  </si>
  <si>
    <r>
      <rPr>
        <sz val="10"/>
        <rFont val="方正仿宋_GBK"/>
        <family val="4"/>
        <charset val="134"/>
      </rPr>
      <t>高速公路路基、路面、桥隧及沿线设施建设，西畴境内</t>
    </r>
    <r>
      <rPr>
        <sz val="10"/>
        <rFont val="Times New Roman"/>
        <family val="1"/>
        <charset val="0"/>
      </rPr>
      <t>35.5</t>
    </r>
    <r>
      <rPr>
        <sz val="10"/>
        <rFont val="方正仿宋_GBK"/>
        <family val="4"/>
        <charset val="134"/>
      </rPr>
      <t>公里</t>
    </r>
  </si>
  <si>
    <r>
      <rPr>
        <sz val="10"/>
        <rFont val="方正仿宋_GBK"/>
        <family val="4"/>
        <charset val="134"/>
      </rPr>
      <t>西畴县城至砚山机场二级公路建设项目（西畴段）</t>
    </r>
  </si>
  <si>
    <t>2022-2023</t>
  </si>
  <si>
    <r>
      <rPr>
        <sz val="10"/>
        <rFont val="方正仿宋_GBK"/>
        <family val="4"/>
        <charset val="134"/>
      </rPr>
      <t>二级公路路基、路面、桥涵及沿线设施建设，全长</t>
    </r>
    <r>
      <rPr>
        <sz val="10"/>
        <rFont val="Times New Roman"/>
        <family val="1"/>
        <charset val="0"/>
      </rPr>
      <t>50</t>
    </r>
    <r>
      <rPr>
        <sz val="10"/>
        <rFont val="方正仿宋_GBK"/>
        <family val="4"/>
        <charset val="134"/>
      </rPr>
      <t>公里，西畴境内</t>
    </r>
    <r>
      <rPr>
        <sz val="10"/>
        <rFont val="Times New Roman"/>
        <family val="1"/>
        <charset val="0"/>
      </rPr>
      <t>24</t>
    </r>
    <r>
      <rPr>
        <sz val="10"/>
        <rFont val="方正仿宋_GBK"/>
        <family val="4"/>
        <charset val="134"/>
      </rPr>
      <t>公里</t>
    </r>
  </si>
  <si>
    <t>马关至西畴至富宁建设项目（西畴段）</t>
  </si>
  <si>
    <r>
      <rPr>
        <sz val="10"/>
        <rFont val="方正仿宋_GBK"/>
        <family val="4"/>
        <charset val="134"/>
      </rPr>
      <t>二级公路路基、路面、桥涵及沿线设施建设，全长</t>
    </r>
    <r>
      <rPr>
        <sz val="10"/>
        <rFont val="Times New Roman"/>
        <family val="1"/>
        <charset val="0"/>
      </rPr>
      <t>171.4</t>
    </r>
    <r>
      <rPr>
        <sz val="10"/>
        <rFont val="方正仿宋_GBK"/>
        <family val="4"/>
        <charset val="134"/>
      </rPr>
      <t>公里，西畴境内</t>
    </r>
    <r>
      <rPr>
        <sz val="10"/>
        <rFont val="Times New Roman"/>
        <family val="1"/>
        <charset val="0"/>
      </rPr>
      <t>89</t>
    </r>
    <r>
      <rPr>
        <sz val="10"/>
        <rFont val="方正仿宋_GBK"/>
        <family val="4"/>
        <charset val="134"/>
      </rPr>
      <t>公里</t>
    </r>
  </si>
  <si>
    <t>珠街至西畴公路建设项目</t>
  </si>
  <si>
    <r>
      <rPr>
        <sz val="10"/>
        <rFont val="方正仿宋_GBK"/>
        <family val="4"/>
        <charset val="134"/>
      </rPr>
      <t>二级公路路基、路面、桥涵及沿线设施建设，西畴境内</t>
    </r>
    <r>
      <rPr>
        <sz val="10"/>
        <rFont val="Times New Roman"/>
        <family val="1"/>
        <charset val="0"/>
      </rPr>
      <t>50</t>
    </r>
    <r>
      <rPr>
        <sz val="10"/>
        <rFont val="方正仿宋_GBK"/>
        <family val="4"/>
        <charset val="134"/>
      </rPr>
      <t>公里</t>
    </r>
  </si>
  <si>
    <r>
      <rPr>
        <sz val="10"/>
        <rFont val="方正仿宋_GBK"/>
        <family val="4"/>
        <charset val="134"/>
      </rPr>
      <t>省道</t>
    </r>
    <r>
      <rPr>
        <sz val="10"/>
        <rFont val="Times New Roman"/>
        <family val="1"/>
        <charset val="0"/>
      </rPr>
      <t>S209</t>
    </r>
    <r>
      <rPr>
        <sz val="10"/>
        <rFont val="方正仿宋_GBK"/>
        <family val="4"/>
        <charset val="134"/>
      </rPr>
      <t>漂漂至铁厂建设项目（西畴段）</t>
    </r>
  </si>
  <si>
    <t>2023-2025</t>
  </si>
  <si>
    <r>
      <rPr>
        <sz val="10"/>
        <rFont val="方正仿宋_GBK"/>
        <family val="4"/>
        <charset val="134"/>
      </rPr>
      <t>二级公路路基、路面、桥涵及沿线设施建设，全长</t>
    </r>
    <r>
      <rPr>
        <sz val="10"/>
        <rFont val="Times New Roman"/>
        <family val="1"/>
        <charset val="0"/>
      </rPr>
      <t>78</t>
    </r>
    <r>
      <rPr>
        <sz val="10"/>
        <rFont val="方正仿宋_GBK"/>
        <family val="4"/>
        <charset val="134"/>
      </rPr>
      <t>公里，西畴境内</t>
    </r>
    <r>
      <rPr>
        <sz val="10"/>
        <rFont val="Times New Roman"/>
        <family val="1"/>
        <charset val="0"/>
      </rPr>
      <t>20</t>
    </r>
    <r>
      <rPr>
        <sz val="10"/>
        <rFont val="方正仿宋_GBK"/>
        <family val="4"/>
        <charset val="134"/>
      </rPr>
      <t>公里</t>
    </r>
  </si>
  <si>
    <t>西畴至砚山六诏建设项目（西畴段）</t>
  </si>
  <si>
    <r>
      <rPr>
        <sz val="10"/>
        <rFont val="方正仿宋_GBK"/>
        <family val="4"/>
        <charset val="134"/>
      </rPr>
      <t>二级公路路基、路面、桥涵及沿线设施建设，西畴境内</t>
    </r>
    <r>
      <rPr>
        <sz val="10"/>
        <rFont val="Times New Roman"/>
        <family val="1"/>
        <charset val="0"/>
      </rPr>
      <t>10</t>
    </r>
    <r>
      <rPr>
        <sz val="10"/>
        <rFont val="方正仿宋_GBK"/>
        <family val="4"/>
        <charset val="134"/>
      </rPr>
      <t>公里</t>
    </r>
  </si>
  <si>
    <t>西洒至法斗至董马四级公路建设项目</t>
  </si>
  <si>
    <r>
      <rPr>
        <sz val="10"/>
        <rFont val="方正仿宋_GBK"/>
        <family val="4"/>
        <charset val="134"/>
      </rPr>
      <t>四级公路沥青路面、路基、桥涵及沿线设施建设，路面宽</t>
    </r>
    <r>
      <rPr>
        <sz val="10"/>
        <rFont val="Times New Roman"/>
        <family val="1"/>
        <charset val="0"/>
      </rPr>
      <t>6.5</t>
    </r>
    <r>
      <rPr>
        <sz val="10"/>
        <rFont val="方正仿宋_GBK"/>
        <family val="4"/>
        <charset val="134"/>
      </rPr>
      <t>米，全长</t>
    </r>
    <r>
      <rPr>
        <sz val="10"/>
        <rFont val="Times New Roman"/>
        <family val="1"/>
        <charset val="0"/>
      </rPr>
      <t>46</t>
    </r>
    <r>
      <rPr>
        <sz val="10"/>
        <rFont val="方正仿宋_GBK"/>
        <family val="4"/>
        <charset val="134"/>
      </rPr>
      <t>公里</t>
    </r>
  </si>
  <si>
    <r>
      <rPr>
        <sz val="10"/>
        <rFont val="方正仿宋_GBK"/>
        <family val="4"/>
        <charset val="134"/>
      </rPr>
      <t>鸡街至博弄四级公路建设项目</t>
    </r>
  </si>
  <si>
    <r>
      <rPr>
        <sz val="10"/>
        <rFont val="方正仿宋_GBK"/>
        <family val="4"/>
        <charset val="134"/>
      </rPr>
      <t>四级公路沥青路面、路基、桥涵及沿线设施建设，路面宽</t>
    </r>
    <r>
      <rPr>
        <sz val="10"/>
        <rFont val="Times New Roman"/>
        <family val="1"/>
        <charset val="0"/>
      </rPr>
      <t>6.5</t>
    </r>
    <r>
      <rPr>
        <sz val="10"/>
        <rFont val="方正仿宋_GBK"/>
        <family val="4"/>
        <charset val="134"/>
      </rPr>
      <t>米，全长</t>
    </r>
    <r>
      <rPr>
        <sz val="10"/>
        <rFont val="Times New Roman"/>
        <family val="1"/>
        <charset val="0"/>
      </rPr>
      <t>16</t>
    </r>
    <r>
      <rPr>
        <sz val="10"/>
        <rFont val="方正仿宋_GBK"/>
        <family val="4"/>
        <charset val="134"/>
      </rPr>
      <t>公里</t>
    </r>
  </si>
  <si>
    <r>
      <rPr>
        <sz val="10"/>
        <rFont val="方正仿宋_GBK"/>
        <family val="4"/>
        <charset val="134"/>
      </rPr>
      <t>脚魁至大井至柏林四级公路建设项目</t>
    </r>
  </si>
  <si>
    <r>
      <rPr>
        <sz val="10"/>
        <rFont val="方正仿宋_GBK"/>
        <family val="4"/>
        <charset val="134"/>
      </rPr>
      <t>四级公路沥青路面、路基、桥涵及沿线设施建设，路面宽</t>
    </r>
    <r>
      <rPr>
        <sz val="10"/>
        <rFont val="Times New Roman"/>
        <family val="1"/>
        <charset val="0"/>
      </rPr>
      <t>6.5</t>
    </r>
    <r>
      <rPr>
        <sz val="10"/>
        <rFont val="方正仿宋_GBK"/>
        <family val="4"/>
        <charset val="134"/>
      </rPr>
      <t>米，全长</t>
    </r>
    <r>
      <rPr>
        <sz val="10"/>
        <rFont val="Times New Roman"/>
        <family val="1"/>
        <charset val="0"/>
      </rPr>
      <t>56</t>
    </r>
    <r>
      <rPr>
        <sz val="10"/>
        <rFont val="方正仿宋_GBK"/>
        <family val="4"/>
        <charset val="134"/>
      </rPr>
      <t>公里</t>
    </r>
  </si>
  <si>
    <r>
      <rPr>
        <sz val="10"/>
        <rFont val="方正仿宋_GBK"/>
        <family val="4"/>
        <charset val="134"/>
      </rPr>
      <t>卖酒坪至陈家堡四级公路建设项目</t>
    </r>
  </si>
  <si>
    <t>2022-2025</t>
  </si>
  <si>
    <r>
      <rPr>
        <sz val="10"/>
        <rFont val="方正仿宋_GBK"/>
        <family val="4"/>
        <charset val="134"/>
      </rPr>
      <t>四级公路沥青路面、路基、桥涵及沿线设施建设，路面宽</t>
    </r>
    <r>
      <rPr>
        <sz val="10"/>
        <rFont val="Times New Roman"/>
        <family val="1"/>
        <charset val="0"/>
      </rPr>
      <t>6.5</t>
    </r>
    <r>
      <rPr>
        <sz val="10"/>
        <rFont val="方正仿宋_GBK"/>
        <family val="4"/>
        <charset val="134"/>
      </rPr>
      <t>米，全长</t>
    </r>
    <r>
      <rPr>
        <sz val="10"/>
        <rFont val="Times New Roman"/>
        <family val="1"/>
        <charset val="0"/>
      </rPr>
      <t>10</t>
    </r>
    <r>
      <rPr>
        <sz val="10"/>
        <rFont val="方正仿宋_GBK"/>
        <family val="4"/>
        <charset val="134"/>
      </rPr>
      <t>公里</t>
    </r>
  </si>
  <si>
    <r>
      <rPr>
        <sz val="10"/>
        <rFont val="方正仿宋_GBK"/>
        <family val="4"/>
        <charset val="134"/>
      </rPr>
      <t>大井至菜地梁子四级公路建设项目</t>
    </r>
  </si>
  <si>
    <r>
      <rPr>
        <sz val="10"/>
        <rFont val="方正仿宋_GBK"/>
        <family val="4"/>
        <charset val="134"/>
      </rPr>
      <t>四级公路沥青路面、路基、桥涵及沿线设施建设，路面宽</t>
    </r>
    <r>
      <rPr>
        <sz val="10"/>
        <rFont val="Times New Roman"/>
        <family val="1"/>
        <charset val="0"/>
      </rPr>
      <t>6.5</t>
    </r>
    <r>
      <rPr>
        <sz val="10"/>
        <rFont val="方正仿宋_GBK"/>
        <family val="4"/>
        <charset val="134"/>
      </rPr>
      <t>米，全长</t>
    </r>
    <r>
      <rPr>
        <sz val="10"/>
        <rFont val="Times New Roman"/>
        <family val="1"/>
        <charset val="0"/>
      </rPr>
      <t>30</t>
    </r>
    <r>
      <rPr>
        <sz val="10"/>
        <rFont val="方正仿宋_GBK"/>
        <family val="4"/>
        <charset val="134"/>
      </rPr>
      <t>公里</t>
    </r>
  </si>
  <si>
    <r>
      <rPr>
        <sz val="10"/>
        <rFont val="方正仿宋_GBK"/>
        <family val="4"/>
        <charset val="134"/>
      </rPr>
      <t>龙潭至石鹅至龙家寨四级公路建设项目</t>
    </r>
  </si>
  <si>
    <r>
      <rPr>
        <sz val="10"/>
        <rFont val="方正仿宋_GBK"/>
        <family val="4"/>
        <charset val="134"/>
      </rPr>
      <t>莲花塘至新马街至大坪四级公路建设项目</t>
    </r>
  </si>
  <si>
    <t>2023-2027</t>
  </si>
  <si>
    <r>
      <rPr>
        <sz val="10"/>
        <rFont val="方正仿宋_GBK"/>
        <family val="4"/>
        <charset val="134"/>
      </rPr>
      <t>柏林至马龙四级公路建设项目</t>
    </r>
  </si>
  <si>
    <r>
      <rPr>
        <sz val="10"/>
        <rFont val="方正仿宋_GBK"/>
        <family val="4"/>
        <charset val="134"/>
      </rPr>
      <t>四级公路沥青路面、路基、桥涵及沿线设施建设，路面宽</t>
    </r>
    <r>
      <rPr>
        <sz val="10"/>
        <rFont val="Times New Roman"/>
        <family val="1"/>
        <charset val="0"/>
      </rPr>
      <t>6.5</t>
    </r>
    <r>
      <rPr>
        <sz val="10"/>
        <rFont val="方正仿宋_GBK"/>
        <family val="4"/>
        <charset val="134"/>
      </rPr>
      <t>米，全长</t>
    </r>
    <r>
      <rPr>
        <sz val="10"/>
        <rFont val="Times New Roman"/>
        <family val="1"/>
        <charset val="0"/>
      </rPr>
      <t>12</t>
    </r>
    <r>
      <rPr>
        <sz val="10"/>
        <rFont val="方正仿宋_GBK"/>
        <family val="4"/>
        <charset val="134"/>
      </rPr>
      <t>公里</t>
    </r>
  </si>
  <si>
    <r>
      <rPr>
        <sz val="10"/>
        <rFont val="方正仿宋_GBK"/>
        <family val="4"/>
        <charset val="134"/>
      </rPr>
      <t>法斗至龙歪至南昌水库四级公路建设项目</t>
    </r>
  </si>
  <si>
    <t>西洒至小湾至麻栗坡四级公路建设项目</t>
  </si>
  <si>
    <r>
      <rPr>
        <sz val="10"/>
        <rFont val="方正仿宋_GBK"/>
        <family val="4"/>
        <charset val="134"/>
      </rPr>
      <t>四级公路沥青路面、路基建设，宽</t>
    </r>
    <r>
      <rPr>
        <sz val="10"/>
        <rFont val="Times New Roman"/>
        <family val="1"/>
        <charset val="0"/>
      </rPr>
      <t>6.5</t>
    </r>
    <r>
      <rPr>
        <sz val="10"/>
        <rFont val="方正仿宋_GBK"/>
        <family val="4"/>
        <charset val="134"/>
      </rPr>
      <t>米，全长</t>
    </r>
    <r>
      <rPr>
        <sz val="10"/>
        <rFont val="Times New Roman"/>
        <family val="1"/>
        <charset val="0"/>
      </rPr>
      <t>40</t>
    </r>
    <r>
      <rPr>
        <sz val="10"/>
        <rFont val="方正仿宋_GBK"/>
        <family val="4"/>
        <charset val="134"/>
      </rPr>
      <t>公里</t>
    </r>
  </si>
  <si>
    <t>西畴县行政村公路提升改造建设项目</t>
  </si>
  <si>
    <t>2024-2035</t>
  </si>
  <si>
    <r>
      <rPr>
        <sz val="10"/>
        <rFont val="方正仿宋_GBK"/>
        <family val="4"/>
        <charset val="134"/>
      </rPr>
      <t>四级公路沥青路面、路基、桥涵及沿线安全设施建设，路面宽</t>
    </r>
    <r>
      <rPr>
        <sz val="10"/>
        <rFont val="Times New Roman"/>
        <family val="1"/>
        <charset val="0"/>
      </rPr>
      <t>6.5</t>
    </r>
    <r>
      <rPr>
        <sz val="10"/>
        <rFont val="方正仿宋_GBK"/>
        <family val="4"/>
        <charset val="134"/>
      </rPr>
      <t>米，全长</t>
    </r>
    <r>
      <rPr>
        <sz val="10"/>
        <rFont val="Times New Roman"/>
        <family val="1"/>
        <charset val="0"/>
      </rPr>
      <t>490</t>
    </r>
    <r>
      <rPr>
        <sz val="10"/>
        <rFont val="方正仿宋_GBK"/>
        <family val="4"/>
        <charset val="134"/>
      </rPr>
      <t>公里</t>
    </r>
  </si>
  <si>
    <r>
      <rPr>
        <sz val="10"/>
        <rFont val="方正仿宋_GBK"/>
        <family val="4"/>
        <charset val="134"/>
      </rPr>
      <t>西畴县通自然村道路硬化项目</t>
    </r>
  </si>
  <si>
    <r>
      <rPr>
        <sz val="10"/>
        <rFont val="方正仿宋_GBK"/>
        <family val="4"/>
        <charset val="134"/>
      </rPr>
      <t>四级公路水泥路面、路基、桥涵及沿线安全设施建设，路面宽</t>
    </r>
    <r>
      <rPr>
        <sz val="10"/>
        <rFont val="Times New Roman"/>
        <family val="1"/>
        <charset val="0"/>
      </rPr>
      <t>6.5</t>
    </r>
    <r>
      <rPr>
        <sz val="10"/>
        <rFont val="方正仿宋_GBK"/>
        <family val="4"/>
        <charset val="134"/>
      </rPr>
      <t>米，全长</t>
    </r>
    <r>
      <rPr>
        <sz val="10"/>
        <rFont val="Times New Roman"/>
        <family val="1"/>
        <charset val="0"/>
      </rPr>
      <t>2300</t>
    </r>
    <r>
      <rPr>
        <sz val="10"/>
        <rFont val="方正仿宋_GBK"/>
        <family val="4"/>
        <charset val="134"/>
      </rPr>
      <t>公里</t>
    </r>
  </si>
  <si>
    <t>西畴县产业道路硬化项目</t>
  </si>
  <si>
    <r>
      <rPr>
        <sz val="10"/>
        <rFont val="方正仿宋_GBK"/>
        <family val="4"/>
        <charset val="134"/>
      </rPr>
      <t>四级公路水泥路面、路基、桥涵及沿线安全设施建设，路面宽</t>
    </r>
    <r>
      <rPr>
        <sz val="10"/>
        <rFont val="Times New Roman"/>
        <family val="1"/>
        <charset val="0"/>
      </rPr>
      <t>4.5</t>
    </r>
    <r>
      <rPr>
        <sz val="10"/>
        <rFont val="方正仿宋_GBK"/>
        <family val="4"/>
        <charset val="134"/>
      </rPr>
      <t>米，全长</t>
    </r>
    <r>
      <rPr>
        <sz val="10"/>
        <rFont val="Times New Roman"/>
        <family val="1"/>
        <charset val="0"/>
      </rPr>
      <t>800</t>
    </r>
    <r>
      <rPr>
        <sz val="10"/>
        <rFont val="方正仿宋_GBK"/>
        <family val="4"/>
        <charset val="134"/>
      </rPr>
      <t>公里</t>
    </r>
  </si>
  <si>
    <r>
      <rPr>
        <sz val="10"/>
        <rFont val="方正仿宋_GBK"/>
        <family val="4"/>
        <charset val="134"/>
      </rPr>
      <t>西畴县村组道路桥梁建设项目</t>
    </r>
  </si>
  <si>
    <t>2021-2030</t>
  </si>
  <si>
    <r>
      <rPr>
        <sz val="10"/>
        <rFont val="方正仿宋_GBK"/>
        <family val="4"/>
        <charset val="134"/>
      </rPr>
      <t>新建道路桥梁建设</t>
    </r>
    <r>
      <rPr>
        <sz val="10"/>
        <rFont val="Times New Roman"/>
        <family val="1"/>
        <charset val="0"/>
      </rPr>
      <t>35</t>
    </r>
    <r>
      <rPr>
        <sz val="10"/>
        <rFont val="方正仿宋_GBK"/>
        <family val="4"/>
        <charset val="134"/>
      </rPr>
      <t>座，长</t>
    </r>
    <r>
      <rPr>
        <sz val="10"/>
        <rFont val="Times New Roman"/>
        <family val="1"/>
        <charset val="0"/>
      </rPr>
      <t>1000</t>
    </r>
    <r>
      <rPr>
        <sz val="10"/>
        <rFont val="方正仿宋_GBK"/>
        <family val="4"/>
        <charset val="134"/>
      </rPr>
      <t>米</t>
    </r>
  </si>
  <si>
    <r>
      <rPr>
        <sz val="10"/>
        <rFont val="方正仿宋_GBK"/>
        <family val="4"/>
        <charset val="134"/>
      </rPr>
      <t>西畴县</t>
    </r>
    <r>
      <rPr>
        <sz val="10"/>
        <rFont val="Times New Roman"/>
        <family val="1"/>
        <charset val="0"/>
      </rPr>
      <t>“</t>
    </r>
    <r>
      <rPr>
        <sz val="10"/>
        <rFont val="方正仿宋_GBK"/>
        <family val="4"/>
        <charset val="134"/>
      </rPr>
      <t>美丽公路</t>
    </r>
    <r>
      <rPr>
        <sz val="10"/>
        <rFont val="Times New Roman"/>
        <family val="1"/>
        <charset val="0"/>
      </rPr>
      <t>”</t>
    </r>
    <r>
      <rPr>
        <sz val="10"/>
        <rFont val="方正仿宋_GBK"/>
        <family val="4"/>
        <charset val="134"/>
      </rPr>
      <t>建设项目</t>
    </r>
  </si>
  <si>
    <t>2021-2035</t>
  </si>
  <si>
    <r>
      <rPr>
        <sz val="10"/>
        <rFont val="方正仿宋_GBK"/>
        <family val="4"/>
        <charset val="134"/>
      </rPr>
      <t>国、省、县道美化、绿化建设</t>
    </r>
    <r>
      <rPr>
        <sz val="10"/>
        <rFont val="Times New Roman"/>
        <family val="1"/>
        <charset val="0"/>
      </rPr>
      <t>1000</t>
    </r>
    <r>
      <rPr>
        <sz val="10"/>
        <rFont val="方正仿宋_GBK"/>
        <family val="4"/>
        <charset val="134"/>
      </rPr>
      <t>公里</t>
    </r>
  </si>
  <si>
    <r>
      <rPr>
        <sz val="10"/>
        <rFont val="方正仿宋_GBK"/>
        <family val="4"/>
        <charset val="134"/>
      </rPr>
      <t>大吉厂至蚌谷二级公路建设项目</t>
    </r>
  </si>
  <si>
    <t>2023-2024</t>
  </si>
  <si>
    <r>
      <rPr>
        <sz val="10"/>
        <rFont val="方正仿宋_GBK"/>
        <family val="4"/>
        <charset val="134"/>
      </rPr>
      <t>二级公路路基、路面、桥涵及沿线安全设施建设，路基、路面宽</t>
    </r>
    <r>
      <rPr>
        <sz val="10"/>
        <rFont val="Times New Roman"/>
        <family val="1"/>
        <charset val="0"/>
      </rPr>
      <t>10</t>
    </r>
    <r>
      <rPr>
        <sz val="10"/>
        <rFont val="方正仿宋_GBK"/>
        <family val="4"/>
        <charset val="134"/>
      </rPr>
      <t>米，含桥梁、涵洞工程，全长</t>
    </r>
    <r>
      <rPr>
        <sz val="10"/>
        <rFont val="Times New Roman"/>
        <family val="1"/>
        <charset val="0"/>
      </rPr>
      <t>5</t>
    </r>
    <r>
      <rPr>
        <sz val="10"/>
        <rFont val="方正仿宋_GBK"/>
        <family val="4"/>
        <charset val="134"/>
      </rPr>
      <t>公里</t>
    </r>
  </si>
  <si>
    <r>
      <rPr>
        <sz val="10"/>
        <rFont val="方正仿宋_GBK"/>
        <family val="4"/>
        <charset val="134"/>
      </rPr>
      <t>西畴县入户路建设项目</t>
    </r>
  </si>
  <si>
    <t>2021-2025</t>
  </si>
  <si>
    <r>
      <rPr>
        <sz val="10"/>
        <rFont val="方正仿宋_GBK"/>
        <family val="4"/>
        <charset val="134"/>
      </rPr>
      <t>硬化入户路</t>
    </r>
    <r>
      <rPr>
        <sz val="10"/>
        <rFont val="Times New Roman"/>
        <family val="1"/>
        <charset val="0"/>
      </rPr>
      <t>2-2.5</t>
    </r>
    <r>
      <rPr>
        <sz val="10"/>
        <rFont val="方正仿宋_GBK"/>
        <family val="4"/>
        <charset val="134"/>
      </rPr>
      <t>米，</t>
    </r>
    <r>
      <rPr>
        <sz val="10"/>
        <rFont val="Times New Roman"/>
        <family val="1"/>
        <charset val="0"/>
      </rPr>
      <t>1500</t>
    </r>
    <r>
      <rPr>
        <sz val="10"/>
        <rFont val="方正仿宋_GBK"/>
        <family val="4"/>
        <charset val="134"/>
      </rPr>
      <t>公里，厚</t>
    </r>
    <r>
      <rPr>
        <sz val="10"/>
        <rFont val="Times New Roman"/>
        <family val="1"/>
        <charset val="0"/>
      </rPr>
      <t>15</t>
    </r>
    <r>
      <rPr>
        <sz val="10"/>
        <rFont val="方正仿宋_GBK"/>
        <family val="4"/>
        <charset val="134"/>
      </rPr>
      <t>厘米</t>
    </r>
  </si>
  <si>
    <t>铁路</t>
  </si>
  <si>
    <t>文山至西畴至富宁至百色铁路建设项目（西畴段）</t>
  </si>
  <si>
    <t>文山州西畴县</t>
  </si>
  <si>
    <t>2024-2029</t>
  </si>
  <si>
    <r>
      <rPr>
        <sz val="10"/>
        <rFont val="方正仿宋_GBK"/>
        <family val="4"/>
        <charset val="134"/>
      </rPr>
      <t>建标准轨铁路</t>
    </r>
    <r>
      <rPr>
        <sz val="10"/>
        <rFont val="Times New Roman"/>
        <family val="1"/>
        <charset val="0"/>
      </rPr>
      <t>89</t>
    </r>
    <r>
      <rPr>
        <sz val="10"/>
        <rFont val="方正仿宋_GBK"/>
        <family val="4"/>
        <charset val="134"/>
      </rPr>
      <t>公里及沿线设施</t>
    </r>
  </si>
  <si>
    <t>机场</t>
  </si>
  <si>
    <t>西畴县通用机场建设项目</t>
  </si>
  <si>
    <t>2025-2035</t>
  </si>
  <si>
    <t>建机场航站楼、停机坪、跑道及附属设施等其中：飞行区跑道长3000米，拥有固定翼6个、直升机机位4个，设置必要的航油供应、消防、维修机库及通讯导航等设施</t>
  </si>
  <si>
    <t>西畴县民用支线运输机场建设项目</t>
  </si>
  <si>
    <t>2026-2035</t>
  </si>
  <si>
    <t>建机场航站楼及附属设施</t>
  </si>
  <si>
    <t>水运</t>
  </si>
  <si>
    <t>城市轨道交通</t>
  </si>
  <si>
    <t>西畴县城市轨道建设项目</t>
  </si>
  <si>
    <t>兴街至文山、兴街至马关、兴街至麻栗坡、兴街至县城城市轨道双线建设，车辆基站、站点、控制中心</t>
  </si>
  <si>
    <t>其它综合交通</t>
  </si>
  <si>
    <t>西畴县乡道以上公路安防工程建设项目</t>
  </si>
  <si>
    <r>
      <rPr>
        <sz val="10"/>
        <rFont val="方正仿宋_GBK"/>
        <family val="4"/>
        <charset val="134"/>
      </rPr>
      <t>乡村道路挡墙、波形护栏、警示墩建设，全长</t>
    </r>
    <r>
      <rPr>
        <sz val="10"/>
        <rFont val="Times New Roman"/>
        <family val="1"/>
        <charset val="0"/>
      </rPr>
      <t>2000</t>
    </r>
    <r>
      <rPr>
        <sz val="10"/>
        <rFont val="方正仿宋_GBK"/>
        <family val="4"/>
        <charset val="134"/>
      </rPr>
      <t>公里</t>
    </r>
  </si>
  <si>
    <t>西畴县乡镇客货运输及物流建设项目</t>
  </si>
  <si>
    <t>2023-2035</t>
  </si>
  <si>
    <r>
      <rPr>
        <sz val="10"/>
        <rFont val="方正仿宋_GBK"/>
        <family val="4"/>
        <charset val="134"/>
      </rPr>
      <t>在</t>
    </r>
    <r>
      <rPr>
        <sz val="10"/>
        <rFont val="Times New Roman"/>
        <family val="1"/>
        <charset val="0"/>
      </rPr>
      <t>7</t>
    </r>
    <r>
      <rPr>
        <sz val="10"/>
        <rFont val="方正仿宋_GBK"/>
        <family val="4"/>
        <charset val="134"/>
      </rPr>
      <t>个乡建客货运输中心及配套服务设施，公交站点及配套服务设施，办公用房</t>
    </r>
  </si>
  <si>
    <r>
      <rPr>
        <sz val="10"/>
        <rFont val="方正仿宋_GBK"/>
        <family val="4"/>
        <charset val="134"/>
      </rPr>
      <t>西畴县兴街物流园区建设项目</t>
    </r>
  </si>
  <si>
    <t>2023-2030</t>
  </si>
  <si>
    <r>
      <rPr>
        <sz val="10"/>
        <rFont val="方正仿宋_GBK"/>
        <family val="4"/>
        <charset val="134"/>
      </rPr>
      <t>占地面积</t>
    </r>
    <r>
      <rPr>
        <sz val="10"/>
        <rFont val="Times New Roman"/>
        <family val="1"/>
        <charset val="0"/>
      </rPr>
      <t>230</t>
    </r>
    <r>
      <rPr>
        <sz val="10"/>
        <rFont val="方正仿宋_GBK"/>
        <family val="4"/>
        <charset val="134"/>
      </rPr>
      <t>亩，含停车场、安全例保槽、候车室、售票厅等</t>
    </r>
  </si>
  <si>
    <r>
      <rPr>
        <sz val="10"/>
        <rFont val="方正仿宋_GBK"/>
        <family val="4"/>
        <charset val="134"/>
      </rPr>
      <t>西畴县乡镇公交服务项目</t>
    </r>
  </si>
  <si>
    <r>
      <rPr>
        <sz val="10"/>
        <rFont val="Times New Roman"/>
        <family val="1"/>
        <charset val="0"/>
      </rPr>
      <t>7</t>
    </r>
    <r>
      <rPr>
        <sz val="10"/>
        <rFont val="方正仿宋_GBK"/>
        <family val="4"/>
        <charset val="134"/>
      </rPr>
      <t>乡</t>
    </r>
    <r>
      <rPr>
        <sz val="10"/>
        <rFont val="Times New Roman"/>
        <family val="1"/>
        <charset val="0"/>
      </rPr>
      <t>2</t>
    </r>
    <r>
      <rPr>
        <sz val="10"/>
        <rFont val="方正仿宋_GBK"/>
        <family val="4"/>
        <charset val="134"/>
      </rPr>
      <t>镇建客货运输站场、办公用房、物流集散点建设，邮政车辆配置，物流软件设备购置</t>
    </r>
  </si>
  <si>
    <r>
      <rPr>
        <sz val="10"/>
        <rFont val="方正仿宋_GBK"/>
        <family val="4"/>
        <charset val="134"/>
      </rPr>
      <t>西畴兴街高速公路复合立交建设项目</t>
    </r>
  </si>
  <si>
    <r>
      <rPr>
        <sz val="10"/>
        <rFont val="方正仿宋_GBK"/>
        <family val="4"/>
        <charset val="134"/>
      </rPr>
      <t>过境兴街三条高速公路互联互通</t>
    </r>
  </si>
  <si>
    <r>
      <rPr>
        <sz val="10"/>
        <rFont val="方正仿宋_GBK"/>
        <family val="4"/>
        <charset val="134"/>
      </rPr>
      <t>西畴县枢纽经济</t>
    </r>
    <r>
      <rPr>
        <sz val="10"/>
        <rFont val="Times New Roman"/>
        <family val="1"/>
        <charset val="0"/>
      </rPr>
      <t>“</t>
    </r>
    <r>
      <rPr>
        <sz val="10"/>
        <rFont val="方正仿宋_GBK"/>
        <family val="4"/>
        <charset val="134"/>
      </rPr>
      <t>四站</t>
    </r>
    <r>
      <rPr>
        <sz val="10"/>
        <rFont val="Times New Roman"/>
        <family val="1"/>
        <charset val="0"/>
      </rPr>
      <t>”</t>
    </r>
    <r>
      <rPr>
        <sz val="10"/>
        <rFont val="方正仿宋_GBK"/>
        <family val="4"/>
        <charset val="134"/>
      </rPr>
      <t>建设项目</t>
    </r>
  </si>
  <si>
    <r>
      <rPr>
        <sz val="10"/>
        <rFont val="方正仿宋_GBK"/>
        <family val="4"/>
        <charset val="134"/>
      </rPr>
      <t>建西畴火车客运站（中间站）、兴街火车客运站（中间站）、兴街铁路集装箱办理站和兴街汽车甩挂运输配载调度站</t>
    </r>
  </si>
  <si>
    <t>西畴县铁路货运综合服务中心建设项目</t>
  </si>
  <si>
    <t>建西洒地区铁路货物运输综合枢纽中心</t>
  </si>
  <si>
    <t>（二）</t>
  </si>
  <si>
    <t>水利</t>
  </si>
  <si>
    <t>重大水利工程</t>
  </si>
  <si>
    <t>西畴县大堡水库建设项目</t>
  </si>
  <si>
    <r>
      <rPr>
        <sz val="10"/>
        <rFont val="方正仿宋_GBK"/>
        <family val="4"/>
        <charset val="134"/>
      </rPr>
      <t>中型水库，总库容</t>
    </r>
    <r>
      <rPr>
        <sz val="10"/>
        <rFont val="Times New Roman"/>
        <family val="1"/>
        <charset val="0"/>
      </rPr>
      <t>5487</t>
    </r>
    <r>
      <rPr>
        <sz val="10"/>
        <rFont val="方正仿宋_GBK"/>
        <family val="4"/>
        <charset val="134"/>
      </rPr>
      <t>万立方米</t>
    </r>
  </si>
  <si>
    <t>西畴县汤谷水库建设项目</t>
  </si>
  <si>
    <r>
      <rPr>
        <sz val="10"/>
        <rFont val="方正仿宋_GBK"/>
        <family val="4"/>
        <charset val="134"/>
      </rPr>
      <t>中型水库，总库容</t>
    </r>
    <r>
      <rPr>
        <sz val="10"/>
        <rFont val="Times New Roman"/>
        <family val="1"/>
        <charset val="0"/>
      </rPr>
      <t>4000</t>
    </r>
    <r>
      <rPr>
        <sz val="10"/>
        <rFont val="方正仿宋_GBK"/>
        <family val="4"/>
        <charset val="134"/>
      </rPr>
      <t>万立方米</t>
    </r>
  </si>
  <si>
    <r>
      <rPr>
        <sz val="10"/>
        <rFont val="方正仿宋_GBK"/>
        <family val="4"/>
        <charset val="134"/>
      </rPr>
      <t>西畴县龙里暗河水库</t>
    </r>
  </si>
  <si>
    <r>
      <rPr>
        <sz val="10"/>
        <rFont val="方正仿宋_GBK"/>
        <family val="4"/>
        <charset val="134"/>
      </rPr>
      <t>中型水库，总库容</t>
    </r>
    <r>
      <rPr>
        <sz val="10"/>
        <rFont val="Times New Roman"/>
        <family val="1"/>
        <charset val="0"/>
      </rPr>
      <t>1100</t>
    </r>
    <r>
      <rPr>
        <sz val="10"/>
        <rFont val="方正仿宋_GBK"/>
        <family val="4"/>
        <charset val="134"/>
      </rPr>
      <t>立方米</t>
    </r>
  </si>
  <si>
    <t>西畴县八嘎水库建设项目</t>
  </si>
  <si>
    <r>
      <rPr>
        <sz val="10"/>
        <rFont val="方正仿宋_GBK"/>
        <family val="4"/>
        <charset val="134"/>
      </rPr>
      <t>中型水库，总库容</t>
    </r>
    <r>
      <rPr>
        <sz val="10"/>
        <rFont val="Times New Roman"/>
        <family val="1"/>
        <charset val="0"/>
      </rPr>
      <t>3000</t>
    </r>
    <r>
      <rPr>
        <sz val="10"/>
        <rFont val="方正仿宋_GBK"/>
        <family val="4"/>
        <charset val="134"/>
      </rPr>
      <t>万立方米</t>
    </r>
  </si>
  <si>
    <t>西畴县龙泉水库建设项目</t>
  </si>
  <si>
    <t>2021-2023</t>
  </si>
  <si>
    <r>
      <rPr>
        <sz val="10"/>
        <rFont val="方正仿宋_GBK"/>
        <family val="4"/>
        <charset val="134"/>
      </rPr>
      <t>小一型水库，总库容</t>
    </r>
    <r>
      <rPr>
        <sz val="10"/>
        <rFont val="Times New Roman"/>
        <family val="1"/>
        <charset val="0"/>
      </rPr>
      <t>117.6</t>
    </r>
    <r>
      <rPr>
        <sz val="10"/>
        <rFont val="方正仿宋_GBK"/>
        <family val="4"/>
        <charset val="134"/>
      </rPr>
      <t>万立方米</t>
    </r>
  </si>
  <si>
    <t>西畴县蚌谷海子水库建设项目</t>
  </si>
  <si>
    <r>
      <rPr>
        <sz val="10"/>
        <rFont val="方正仿宋_GBK"/>
        <family val="4"/>
        <charset val="134"/>
      </rPr>
      <t>小一型水库，总库容</t>
    </r>
    <r>
      <rPr>
        <sz val="10"/>
        <rFont val="Times New Roman"/>
        <family val="1"/>
        <charset val="0"/>
      </rPr>
      <t>280</t>
    </r>
    <r>
      <rPr>
        <sz val="10"/>
        <rFont val="方正仿宋_GBK"/>
        <family val="4"/>
        <charset val="134"/>
      </rPr>
      <t>万立方米</t>
    </r>
  </si>
  <si>
    <t>西畴县那舍水库建设项目</t>
  </si>
  <si>
    <t>2024-2025</t>
  </si>
  <si>
    <r>
      <rPr>
        <sz val="10"/>
        <rFont val="方正仿宋_GBK"/>
        <family val="4"/>
        <charset val="134"/>
      </rPr>
      <t>小一型水库，总库容</t>
    </r>
    <r>
      <rPr>
        <sz val="10"/>
        <rFont val="Times New Roman"/>
        <family val="1"/>
        <charset val="0"/>
      </rPr>
      <t>135</t>
    </r>
    <r>
      <rPr>
        <sz val="10"/>
        <rFont val="方正仿宋_GBK"/>
        <family val="4"/>
        <charset val="134"/>
      </rPr>
      <t>万立方米</t>
    </r>
  </si>
  <si>
    <t>西畴县磨瓜冲水库建设项目</t>
  </si>
  <si>
    <r>
      <rPr>
        <sz val="10"/>
        <rFont val="方正仿宋_GBK"/>
        <family val="4"/>
        <charset val="134"/>
      </rPr>
      <t>小一型水库，总库容</t>
    </r>
    <r>
      <rPr>
        <sz val="10"/>
        <rFont val="Times New Roman"/>
        <family val="1"/>
        <charset val="0"/>
      </rPr>
      <t>275</t>
    </r>
    <r>
      <rPr>
        <sz val="10"/>
        <rFont val="方正仿宋_GBK"/>
        <family val="4"/>
        <charset val="134"/>
      </rPr>
      <t>万立方米</t>
    </r>
  </si>
  <si>
    <t>西畴县太坪水库建设项目</t>
  </si>
  <si>
    <r>
      <rPr>
        <sz val="10"/>
        <rFont val="方正仿宋_GBK"/>
        <family val="4"/>
        <charset val="134"/>
      </rPr>
      <t>小一型水库，总库容</t>
    </r>
    <r>
      <rPr>
        <sz val="10"/>
        <rFont val="Times New Roman"/>
        <family val="1"/>
        <charset val="0"/>
      </rPr>
      <t>116</t>
    </r>
    <r>
      <rPr>
        <sz val="10"/>
        <rFont val="方正仿宋_GBK"/>
        <family val="4"/>
        <charset val="134"/>
      </rPr>
      <t>万立方米</t>
    </r>
  </si>
  <si>
    <t>西畴县栗山水库建设项目</t>
  </si>
  <si>
    <t>2022-2024</t>
  </si>
  <si>
    <r>
      <rPr>
        <sz val="10"/>
        <rFont val="方正仿宋_GBK"/>
        <family val="4"/>
        <charset val="134"/>
      </rPr>
      <t>小一型水库，总库容</t>
    </r>
    <r>
      <rPr>
        <sz val="10"/>
        <rFont val="Times New Roman"/>
        <family val="1"/>
        <charset val="0"/>
      </rPr>
      <t>110</t>
    </r>
    <r>
      <rPr>
        <sz val="10"/>
        <rFont val="方正仿宋_GBK"/>
        <family val="4"/>
        <charset val="134"/>
      </rPr>
      <t>万立方米</t>
    </r>
  </si>
  <si>
    <t>西畴县棉花地水库建设项目</t>
  </si>
  <si>
    <r>
      <rPr>
        <sz val="10"/>
        <rFont val="方正仿宋_GBK"/>
        <family val="4"/>
        <charset val="134"/>
      </rPr>
      <t>小一型水库，总库容</t>
    </r>
    <r>
      <rPr>
        <sz val="10"/>
        <rFont val="Times New Roman"/>
        <family val="1"/>
        <charset val="0"/>
      </rPr>
      <t>121</t>
    </r>
    <r>
      <rPr>
        <sz val="10"/>
        <rFont val="方正仿宋_GBK"/>
        <family val="4"/>
        <charset val="134"/>
      </rPr>
      <t>万立方米</t>
    </r>
  </si>
  <si>
    <t>西畴县木兰水库建设项目</t>
  </si>
  <si>
    <r>
      <rPr>
        <sz val="10"/>
        <rFont val="方正仿宋_GBK"/>
        <family val="4"/>
        <charset val="134"/>
      </rPr>
      <t>小一型水库，总库容</t>
    </r>
    <r>
      <rPr>
        <sz val="10"/>
        <rFont val="Times New Roman"/>
        <family val="1"/>
        <charset val="0"/>
      </rPr>
      <t>133.1</t>
    </r>
    <r>
      <rPr>
        <sz val="10"/>
        <rFont val="方正仿宋_GBK"/>
        <family val="4"/>
        <charset val="134"/>
      </rPr>
      <t>万立方米</t>
    </r>
  </si>
  <si>
    <t>西畴县三板桥水库建设项目</t>
  </si>
  <si>
    <r>
      <rPr>
        <sz val="10"/>
        <rFont val="方正仿宋_GBK"/>
        <family val="4"/>
        <charset val="134"/>
      </rPr>
      <t>小一型水库，总库容</t>
    </r>
    <r>
      <rPr>
        <sz val="10"/>
        <rFont val="Times New Roman"/>
        <family val="1"/>
        <charset val="0"/>
      </rPr>
      <t>294.9</t>
    </r>
    <r>
      <rPr>
        <sz val="10"/>
        <rFont val="方正仿宋_GBK"/>
        <family val="4"/>
        <charset val="134"/>
      </rPr>
      <t>万立方米</t>
    </r>
  </si>
  <si>
    <t>西畴县荒田水库扩建项目</t>
  </si>
  <si>
    <t>西畴县活性炭水库建设项目</t>
  </si>
  <si>
    <r>
      <rPr>
        <sz val="10"/>
        <rFont val="方正仿宋_GBK"/>
        <family val="4"/>
        <charset val="134"/>
      </rPr>
      <t>小一型水库，总库容</t>
    </r>
    <r>
      <rPr>
        <sz val="10"/>
        <rFont val="Times New Roman"/>
        <family val="1"/>
        <charset val="0"/>
      </rPr>
      <t>20.01</t>
    </r>
    <r>
      <rPr>
        <sz val="10"/>
        <rFont val="方正仿宋_GBK"/>
        <family val="4"/>
        <charset val="134"/>
      </rPr>
      <t>万立方米</t>
    </r>
  </si>
  <si>
    <t>西畴县兴安水库建设项目</t>
  </si>
  <si>
    <r>
      <rPr>
        <sz val="10"/>
        <rFont val="方正仿宋_GBK"/>
        <family val="4"/>
        <charset val="134"/>
      </rPr>
      <t>小一型水库，总库容</t>
    </r>
    <r>
      <rPr>
        <sz val="10"/>
        <rFont val="Times New Roman"/>
        <family val="1"/>
        <charset val="0"/>
      </rPr>
      <t>137</t>
    </r>
    <r>
      <rPr>
        <sz val="10"/>
        <rFont val="方正仿宋_GBK"/>
        <family val="4"/>
        <charset val="134"/>
      </rPr>
      <t>万立方米</t>
    </r>
  </si>
  <si>
    <t>西畴县安乐冲水库建设项目</t>
  </si>
  <si>
    <r>
      <rPr>
        <sz val="10"/>
        <rFont val="方正仿宋_GBK"/>
        <family val="4"/>
        <charset val="134"/>
      </rPr>
      <t>小一型水库，总库容</t>
    </r>
    <r>
      <rPr>
        <sz val="10"/>
        <rFont val="Times New Roman"/>
        <family val="1"/>
        <charset val="0"/>
      </rPr>
      <t>123</t>
    </r>
    <r>
      <rPr>
        <sz val="10"/>
        <rFont val="方正仿宋_GBK"/>
        <family val="4"/>
        <charset val="134"/>
      </rPr>
      <t>万立方米</t>
    </r>
  </si>
  <si>
    <t>西畴县下寨水库建设项目</t>
  </si>
  <si>
    <r>
      <rPr>
        <sz val="10"/>
        <rFont val="方正仿宋_GBK"/>
        <family val="4"/>
        <charset val="134"/>
      </rPr>
      <t>小一型水库，总库容</t>
    </r>
    <r>
      <rPr>
        <sz val="10"/>
        <rFont val="Times New Roman"/>
        <family val="1"/>
        <charset val="0"/>
      </rPr>
      <t>125</t>
    </r>
    <r>
      <rPr>
        <sz val="10"/>
        <rFont val="方正仿宋_GBK"/>
        <family val="4"/>
        <charset val="134"/>
      </rPr>
      <t>万立方米</t>
    </r>
  </si>
  <si>
    <t>西畴县东升水库建设项目</t>
  </si>
  <si>
    <r>
      <rPr>
        <sz val="10"/>
        <rFont val="方正仿宋_GBK"/>
        <family val="4"/>
        <charset val="134"/>
      </rPr>
      <t>小一型水库，总库容</t>
    </r>
    <r>
      <rPr>
        <sz val="10"/>
        <rFont val="Times New Roman"/>
        <family val="1"/>
        <charset val="0"/>
      </rPr>
      <t>500</t>
    </r>
    <r>
      <rPr>
        <sz val="10"/>
        <rFont val="方正仿宋_GBK"/>
        <family val="4"/>
        <charset val="134"/>
      </rPr>
      <t>万立方米</t>
    </r>
  </si>
  <si>
    <t>西畴县荆竹冲水库建设项目</t>
  </si>
  <si>
    <r>
      <rPr>
        <sz val="10"/>
        <rFont val="方正仿宋_GBK"/>
        <family val="4"/>
        <charset val="134"/>
      </rPr>
      <t>小一型水库，总库容</t>
    </r>
    <r>
      <rPr>
        <sz val="10"/>
        <rFont val="Times New Roman"/>
        <family val="1"/>
        <charset val="0"/>
      </rPr>
      <t>105</t>
    </r>
    <r>
      <rPr>
        <sz val="10"/>
        <rFont val="方正仿宋_GBK"/>
        <family val="4"/>
        <charset val="134"/>
      </rPr>
      <t>万立方米</t>
    </r>
  </si>
  <si>
    <t>西畴县冷水沟水库建设项目</t>
  </si>
  <si>
    <r>
      <rPr>
        <sz val="10"/>
        <rFont val="方正仿宋_GBK"/>
        <family val="4"/>
        <charset val="134"/>
      </rPr>
      <t>小一型水库，总库容</t>
    </r>
    <r>
      <rPr>
        <sz val="10"/>
        <rFont val="Times New Roman"/>
        <family val="1"/>
        <charset val="0"/>
      </rPr>
      <t>120</t>
    </r>
    <r>
      <rPr>
        <sz val="10"/>
        <rFont val="方正仿宋_GBK"/>
        <family val="4"/>
        <charset val="134"/>
      </rPr>
      <t>万立方米</t>
    </r>
  </si>
  <si>
    <t>西畴县梅子箐水库建设项目</t>
  </si>
  <si>
    <t>2021-2022</t>
  </si>
  <si>
    <r>
      <rPr>
        <sz val="10"/>
        <rFont val="方正仿宋_GBK"/>
        <family val="4"/>
        <charset val="134"/>
      </rPr>
      <t>小二型水库，总库容</t>
    </r>
    <r>
      <rPr>
        <sz val="10"/>
        <rFont val="Times New Roman"/>
        <family val="1"/>
        <charset val="0"/>
      </rPr>
      <t>60</t>
    </r>
    <r>
      <rPr>
        <sz val="10"/>
        <rFont val="方正仿宋_GBK"/>
        <family val="4"/>
        <charset val="134"/>
      </rPr>
      <t>万立方米</t>
    </r>
  </si>
  <si>
    <t>西畴县老玉坡水库建设项目</t>
  </si>
  <si>
    <r>
      <rPr>
        <sz val="10"/>
        <rFont val="方正仿宋_GBK"/>
        <family val="4"/>
        <charset val="134"/>
      </rPr>
      <t>小二型水库，总库容</t>
    </r>
    <r>
      <rPr>
        <sz val="10"/>
        <rFont val="Times New Roman"/>
        <family val="1"/>
        <charset val="0"/>
      </rPr>
      <t>12.5</t>
    </r>
    <r>
      <rPr>
        <sz val="10"/>
        <rFont val="方正仿宋_GBK"/>
        <family val="4"/>
        <charset val="134"/>
      </rPr>
      <t>万立方米</t>
    </r>
  </si>
  <si>
    <t>西畴县奎寨冲水库建设项目</t>
  </si>
  <si>
    <r>
      <rPr>
        <sz val="10"/>
        <rFont val="方正仿宋_GBK"/>
        <family val="4"/>
        <charset val="134"/>
      </rPr>
      <t>小二型水库，总库容</t>
    </r>
    <r>
      <rPr>
        <sz val="10"/>
        <rFont val="Times New Roman"/>
        <family val="1"/>
        <charset val="0"/>
      </rPr>
      <t>70</t>
    </r>
    <r>
      <rPr>
        <sz val="10"/>
        <rFont val="方正仿宋_GBK"/>
        <family val="4"/>
        <charset val="134"/>
      </rPr>
      <t>万立方米</t>
    </r>
  </si>
  <si>
    <t>西畴县茅坡水库建设项目</t>
  </si>
  <si>
    <r>
      <rPr>
        <sz val="10"/>
        <rFont val="方正仿宋_GBK"/>
        <family val="4"/>
        <charset val="134"/>
      </rPr>
      <t>小二型水库，总库容</t>
    </r>
    <r>
      <rPr>
        <sz val="10"/>
        <rFont val="Times New Roman"/>
        <family val="1"/>
        <charset val="0"/>
      </rPr>
      <t>76</t>
    </r>
    <r>
      <rPr>
        <sz val="10"/>
        <rFont val="方正仿宋_GBK"/>
        <family val="4"/>
        <charset val="134"/>
      </rPr>
      <t>万立方米</t>
    </r>
  </si>
  <si>
    <t>西畴县席草塘水库建设项目</t>
  </si>
  <si>
    <r>
      <rPr>
        <sz val="10"/>
        <rFont val="方正仿宋_GBK"/>
        <family val="4"/>
        <charset val="134"/>
      </rPr>
      <t>小二型水库，总库容</t>
    </r>
    <r>
      <rPr>
        <sz val="10"/>
        <rFont val="Times New Roman"/>
        <family val="1"/>
        <charset val="0"/>
      </rPr>
      <t>35</t>
    </r>
    <r>
      <rPr>
        <sz val="10"/>
        <rFont val="方正仿宋_GBK"/>
        <family val="4"/>
        <charset val="134"/>
      </rPr>
      <t>万立方米</t>
    </r>
  </si>
  <si>
    <t>西畴县三星水库建设项目</t>
  </si>
  <si>
    <r>
      <rPr>
        <sz val="10"/>
        <rFont val="方正仿宋_GBK"/>
        <family val="4"/>
        <charset val="134"/>
      </rPr>
      <t>小二型水库，总库容</t>
    </r>
    <r>
      <rPr>
        <sz val="10"/>
        <rFont val="Times New Roman"/>
        <family val="1"/>
        <charset val="0"/>
      </rPr>
      <t>54</t>
    </r>
    <r>
      <rPr>
        <sz val="10"/>
        <rFont val="方正仿宋_GBK"/>
        <family val="4"/>
        <charset val="134"/>
      </rPr>
      <t>万立方米</t>
    </r>
  </si>
  <si>
    <t>西畴县丫尾冲水库建设项目</t>
  </si>
  <si>
    <r>
      <rPr>
        <sz val="10"/>
        <rFont val="方正仿宋_GBK"/>
        <family val="4"/>
        <charset val="134"/>
      </rPr>
      <t>小二型水库，总库容</t>
    </r>
    <r>
      <rPr>
        <sz val="10"/>
        <rFont val="Times New Roman"/>
        <family val="1"/>
        <charset val="0"/>
      </rPr>
      <t>50</t>
    </r>
    <r>
      <rPr>
        <sz val="10"/>
        <rFont val="方正仿宋_GBK"/>
        <family val="4"/>
        <charset val="134"/>
      </rPr>
      <t>万立方米</t>
    </r>
  </si>
  <si>
    <t>西畴县高粱冲水库建设项目</t>
  </si>
  <si>
    <r>
      <rPr>
        <sz val="10"/>
        <rFont val="方正仿宋_GBK"/>
        <family val="4"/>
        <charset val="134"/>
      </rPr>
      <t>小二型水库，总库容</t>
    </r>
    <r>
      <rPr>
        <sz val="10"/>
        <rFont val="Times New Roman"/>
        <family val="1"/>
        <charset val="0"/>
      </rPr>
      <t>48</t>
    </r>
    <r>
      <rPr>
        <sz val="10"/>
        <rFont val="方正仿宋_GBK"/>
        <family val="4"/>
        <charset val="134"/>
      </rPr>
      <t>万立方米</t>
    </r>
  </si>
  <si>
    <t>西畴县老黑箐水库建设项目</t>
  </si>
  <si>
    <r>
      <rPr>
        <sz val="10"/>
        <rFont val="方正仿宋_GBK"/>
        <family val="4"/>
        <charset val="134"/>
      </rPr>
      <t>小二型水库，总库容</t>
    </r>
    <r>
      <rPr>
        <sz val="10"/>
        <rFont val="Times New Roman"/>
        <family val="1"/>
        <charset val="0"/>
      </rPr>
      <t>18</t>
    </r>
    <r>
      <rPr>
        <sz val="10"/>
        <rFont val="方正仿宋_GBK"/>
        <family val="4"/>
        <charset val="134"/>
      </rPr>
      <t>万立方米</t>
    </r>
  </si>
  <si>
    <t>西畴县下新寨水库建设项目</t>
  </si>
  <si>
    <r>
      <rPr>
        <sz val="10"/>
        <rFont val="方正仿宋_GBK"/>
        <family val="4"/>
        <charset val="134"/>
      </rPr>
      <t>小二型水库，总库容</t>
    </r>
    <r>
      <rPr>
        <sz val="10"/>
        <rFont val="Times New Roman"/>
        <family val="1"/>
        <charset val="0"/>
      </rPr>
      <t>34</t>
    </r>
    <r>
      <rPr>
        <sz val="10"/>
        <rFont val="方正仿宋_GBK"/>
        <family val="4"/>
        <charset val="134"/>
      </rPr>
      <t>万立方米</t>
    </r>
  </si>
  <si>
    <t>西畴县奎马冲水库建设项目</t>
  </si>
  <si>
    <r>
      <rPr>
        <sz val="10"/>
        <rFont val="方正仿宋_GBK"/>
        <family val="4"/>
        <charset val="134"/>
      </rPr>
      <t>小二型水库，总库容</t>
    </r>
    <r>
      <rPr>
        <sz val="10"/>
        <rFont val="Times New Roman"/>
        <family val="1"/>
        <charset val="0"/>
      </rPr>
      <t>57</t>
    </r>
    <r>
      <rPr>
        <sz val="10"/>
        <rFont val="方正仿宋_GBK"/>
        <family val="4"/>
        <charset val="134"/>
      </rPr>
      <t>万立方米</t>
    </r>
  </si>
  <si>
    <t>西畴县竜串冲水库建设项目</t>
  </si>
  <si>
    <r>
      <rPr>
        <sz val="10"/>
        <rFont val="方正仿宋_GBK"/>
        <family val="4"/>
        <charset val="134"/>
      </rPr>
      <t>小二型水库，总库容</t>
    </r>
    <r>
      <rPr>
        <sz val="10"/>
        <rFont val="Times New Roman"/>
        <family val="1"/>
        <charset val="0"/>
      </rPr>
      <t>44.6</t>
    </r>
    <r>
      <rPr>
        <sz val="10"/>
        <rFont val="方正仿宋_GBK"/>
        <family val="4"/>
        <charset val="134"/>
      </rPr>
      <t>万立方米</t>
    </r>
  </si>
  <si>
    <t>西畴县杉树棵水库建设项目</t>
  </si>
  <si>
    <r>
      <rPr>
        <sz val="10"/>
        <rFont val="方正仿宋_GBK"/>
        <family val="4"/>
        <charset val="134"/>
      </rPr>
      <t>小二型水库，总库容</t>
    </r>
    <r>
      <rPr>
        <sz val="10"/>
        <rFont val="Times New Roman"/>
        <family val="1"/>
        <charset val="0"/>
      </rPr>
      <t>50.88</t>
    </r>
    <r>
      <rPr>
        <sz val="10"/>
        <rFont val="方正仿宋_GBK"/>
        <family val="4"/>
        <charset val="134"/>
      </rPr>
      <t>万立方米</t>
    </r>
  </si>
  <si>
    <t>西畴县拨川冲水库建设项目</t>
  </si>
  <si>
    <r>
      <rPr>
        <sz val="10"/>
        <rFont val="方正仿宋_GBK"/>
        <family val="4"/>
        <charset val="134"/>
      </rPr>
      <t>小二型水库，总库容</t>
    </r>
    <r>
      <rPr>
        <sz val="10"/>
        <rFont val="Times New Roman"/>
        <family val="1"/>
        <charset val="0"/>
      </rPr>
      <t>27.56</t>
    </r>
    <r>
      <rPr>
        <sz val="10"/>
        <rFont val="方正仿宋_GBK"/>
        <family val="4"/>
        <charset val="134"/>
      </rPr>
      <t>万立方米</t>
    </r>
  </si>
  <si>
    <t>西畴县冬瓜冲水库建设项目</t>
  </si>
  <si>
    <r>
      <rPr>
        <sz val="10"/>
        <rFont val="方正仿宋_GBK"/>
        <family val="4"/>
        <charset val="134"/>
      </rPr>
      <t>小二型水库，总库容</t>
    </r>
    <r>
      <rPr>
        <sz val="10"/>
        <rFont val="Times New Roman"/>
        <family val="1"/>
        <charset val="0"/>
      </rPr>
      <t>11</t>
    </r>
    <r>
      <rPr>
        <sz val="10"/>
        <rFont val="方正仿宋_GBK"/>
        <family val="4"/>
        <charset val="134"/>
      </rPr>
      <t>万立方米</t>
    </r>
  </si>
  <si>
    <t>西畴县寨脚水库建设项目</t>
  </si>
  <si>
    <r>
      <rPr>
        <sz val="10"/>
        <rFont val="方正仿宋_GBK"/>
        <family val="4"/>
        <charset val="134"/>
      </rPr>
      <t>小二型水库，总库容</t>
    </r>
    <r>
      <rPr>
        <sz val="10"/>
        <rFont val="Times New Roman"/>
        <family val="1"/>
        <charset val="0"/>
      </rPr>
      <t>40.62</t>
    </r>
    <r>
      <rPr>
        <sz val="10"/>
        <rFont val="方正仿宋_GBK"/>
        <family val="4"/>
        <charset val="134"/>
      </rPr>
      <t>万立方米</t>
    </r>
  </si>
  <si>
    <t>西畴县麂子冲水库建设项目</t>
  </si>
  <si>
    <r>
      <rPr>
        <sz val="10"/>
        <rFont val="方正仿宋_GBK"/>
        <family val="4"/>
        <charset val="134"/>
      </rPr>
      <t>小二型水库，总库容</t>
    </r>
    <r>
      <rPr>
        <sz val="10"/>
        <rFont val="Times New Roman"/>
        <family val="1"/>
        <charset val="0"/>
      </rPr>
      <t>21</t>
    </r>
    <r>
      <rPr>
        <sz val="10"/>
        <rFont val="方正仿宋_GBK"/>
        <family val="4"/>
        <charset val="134"/>
      </rPr>
      <t>万立方米</t>
    </r>
  </si>
  <si>
    <t>西畴县大坪子水库建设项目</t>
  </si>
  <si>
    <r>
      <rPr>
        <sz val="10"/>
        <rFont val="方正仿宋_GBK"/>
        <family val="4"/>
        <charset val="134"/>
      </rPr>
      <t>小二型水库，总库容</t>
    </r>
    <r>
      <rPr>
        <sz val="10"/>
        <rFont val="Times New Roman"/>
        <family val="1"/>
        <charset val="0"/>
      </rPr>
      <t>12</t>
    </r>
    <r>
      <rPr>
        <sz val="10"/>
        <rFont val="方正仿宋_GBK"/>
        <family val="4"/>
        <charset val="134"/>
      </rPr>
      <t>万立方米</t>
    </r>
  </si>
  <si>
    <t>西畴县香坪山水库建设项目</t>
  </si>
  <si>
    <r>
      <rPr>
        <sz val="10"/>
        <rFont val="方正仿宋_GBK"/>
        <family val="4"/>
        <charset val="134"/>
      </rPr>
      <t>小二型水库，总库容</t>
    </r>
    <r>
      <rPr>
        <sz val="10"/>
        <rFont val="Times New Roman"/>
        <family val="1"/>
        <charset val="0"/>
      </rPr>
      <t>52</t>
    </r>
    <r>
      <rPr>
        <sz val="10"/>
        <rFont val="方正仿宋_GBK"/>
        <family val="4"/>
        <charset val="134"/>
      </rPr>
      <t>万立方米</t>
    </r>
  </si>
  <si>
    <t>西畴县小冲水库建设项目</t>
  </si>
  <si>
    <r>
      <rPr>
        <sz val="10"/>
        <rFont val="方正仿宋_GBK"/>
        <family val="4"/>
        <charset val="134"/>
      </rPr>
      <t>小二型水库，总库容</t>
    </r>
    <r>
      <rPr>
        <sz val="10"/>
        <rFont val="Times New Roman"/>
        <family val="1"/>
        <charset val="0"/>
      </rPr>
      <t>23.7</t>
    </r>
    <r>
      <rPr>
        <sz val="10"/>
        <rFont val="方正仿宋_GBK"/>
        <family val="4"/>
        <charset val="134"/>
      </rPr>
      <t>万立方米</t>
    </r>
  </si>
  <si>
    <t>西畴县芦差冲水库建设项目</t>
  </si>
  <si>
    <r>
      <rPr>
        <sz val="10"/>
        <rFont val="方正仿宋_GBK"/>
        <family val="4"/>
        <charset val="134"/>
      </rPr>
      <t>小二型水库，总库容</t>
    </r>
    <r>
      <rPr>
        <sz val="10"/>
        <rFont val="Times New Roman"/>
        <family val="1"/>
        <charset val="0"/>
      </rPr>
      <t>71.5</t>
    </r>
    <r>
      <rPr>
        <sz val="10"/>
        <rFont val="方正仿宋_GBK"/>
        <family val="4"/>
        <charset val="134"/>
      </rPr>
      <t>万立方米</t>
    </r>
  </si>
  <si>
    <t>西畴县大冲水库建设项目</t>
  </si>
  <si>
    <r>
      <rPr>
        <sz val="10"/>
        <rFont val="方正仿宋_GBK"/>
        <family val="4"/>
        <charset val="134"/>
      </rPr>
      <t>小二型水库，总库容</t>
    </r>
    <r>
      <rPr>
        <sz val="10"/>
        <rFont val="Times New Roman"/>
        <family val="1"/>
        <charset val="0"/>
      </rPr>
      <t>56</t>
    </r>
    <r>
      <rPr>
        <sz val="10"/>
        <rFont val="方正仿宋_GBK"/>
        <family val="4"/>
        <charset val="134"/>
      </rPr>
      <t>万立方米</t>
    </r>
  </si>
  <si>
    <t>西畴县那姑水库建设项目</t>
  </si>
  <si>
    <r>
      <rPr>
        <sz val="10"/>
        <rFont val="方正仿宋_GBK"/>
        <family val="4"/>
        <charset val="134"/>
      </rPr>
      <t>小二型水库，总库容</t>
    </r>
    <r>
      <rPr>
        <sz val="10"/>
        <rFont val="Times New Roman"/>
        <family val="1"/>
        <charset val="0"/>
      </rPr>
      <t>60.5</t>
    </r>
    <r>
      <rPr>
        <sz val="10"/>
        <rFont val="方正仿宋_GBK"/>
        <family val="4"/>
        <charset val="134"/>
      </rPr>
      <t>万立方米</t>
    </r>
  </si>
  <si>
    <t>西畴县新寨水库建设项目</t>
  </si>
  <si>
    <r>
      <rPr>
        <sz val="10"/>
        <rFont val="方正仿宋_GBK"/>
        <family val="4"/>
        <charset val="134"/>
      </rPr>
      <t>小二型水库，总库容</t>
    </r>
    <r>
      <rPr>
        <sz val="10"/>
        <rFont val="Times New Roman"/>
        <family val="1"/>
        <charset val="0"/>
      </rPr>
      <t>32.6</t>
    </r>
    <r>
      <rPr>
        <sz val="10"/>
        <rFont val="方正仿宋_GBK"/>
        <family val="4"/>
        <charset val="134"/>
      </rPr>
      <t>万立方米</t>
    </r>
  </si>
  <si>
    <t>西畴县洞子水库建设项目</t>
  </si>
  <si>
    <r>
      <rPr>
        <sz val="10"/>
        <rFont val="方正仿宋_GBK"/>
        <family val="4"/>
        <charset val="134"/>
      </rPr>
      <t>小二型水库，总库容</t>
    </r>
    <r>
      <rPr>
        <sz val="10"/>
        <rFont val="Times New Roman"/>
        <family val="1"/>
        <charset val="0"/>
      </rPr>
      <t>42.8</t>
    </r>
    <r>
      <rPr>
        <sz val="10"/>
        <rFont val="方正仿宋_GBK"/>
        <family val="4"/>
        <charset val="134"/>
      </rPr>
      <t>万立方米</t>
    </r>
  </si>
  <si>
    <t>西畴县毛坡水库建设项目</t>
  </si>
  <si>
    <r>
      <rPr>
        <sz val="10"/>
        <rFont val="方正仿宋_GBK"/>
        <family val="4"/>
        <charset val="134"/>
      </rPr>
      <t>小二型水库，总库容</t>
    </r>
    <r>
      <rPr>
        <sz val="10"/>
        <rFont val="Times New Roman"/>
        <family val="1"/>
        <charset val="0"/>
      </rPr>
      <t>64.5</t>
    </r>
    <r>
      <rPr>
        <sz val="10"/>
        <rFont val="方正仿宋_GBK"/>
        <family val="4"/>
        <charset val="134"/>
      </rPr>
      <t>万立方米</t>
    </r>
  </si>
  <si>
    <t>西畴县水头水库建设项目</t>
  </si>
  <si>
    <r>
      <rPr>
        <sz val="10"/>
        <rFont val="方正仿宋_GBK"/>
        <family val="4"/>
        <charset val="134"/>
      </rPr>
      <t>小二型水库，总库容</t>
    </r>
    <r>
      <rPr>
        <sz val="10"/>
        <rFont val="Times New Roman"/>
        <family val="1"/>
        <charset val="0"/>
      </rPr>
      <t>18.2</t>
    </r>
    <r>
      <rPr>
        <sz val="10"/>
        <rFont val="方正仿宋_GBK"/>
        <family val="4"/>
        <charset val="134"/>
      </rPr>
      <t>万立方米</t>
    </r>
  </si>
  <si>
    <t>西畴县席马冲水库建设项目</t>
  </si>
  <si>
    <r>
      <rPr>
        <sz val="10"/>
        <rFont val="方正仿宋_GBK"/>
        <family val="4"/>
        <charset val="134"/>
      </rPr>
      <t>小二型水库，总库容</t>
    </r>
    <r>
      <rPr>
        <sz val="10"/>
        <rFont val="Times New Roman"/>
        <family val="1"/>
        <charset val="0"/>
      </rPr>
      <t>15.8</t>
    </r>
    <r>
      <rPr>
        <sz val="10"/>
        <rFont val="方正仿宋_GBK"/>
        <family val="4"/>
        <charset val="134"/>
      </rPr>
      <t>万立方米</t>
    </r>
  </si>
  <si>
    <t>西畴县河边水库建设项目</t>
  </si>
  <si>
    <r>
      <rPr>
        <sz val="10"/>
        <rFont val="方正仿宋_GBK"/>
        <family val="4"/>
        <charset val="134"/>
      </rPr>
      <t>小二型水库，总库容</t>
    </r>
    <r>
      <rPr>
        <sz val="10"/>
        <rFont val="Times New Roman"/>
        <family val="1"/>
        <charset val="0"/>
      </rPr>
      <t>22</t>
    </r>
    <r>
      <rPr>
        <sz val="10"/>
        <rFont val="方正仿宋_GBK"/>
        <family val="4"/>
        <charset val="134"/>
      </rPr>
      <t>万立方米</t>
    </r>
  </si>
  <si>
    <t>西畴县上冲水库建设项目</t>
  </si>
  <si>
    <r>
      <rPr>
        <sz val="10"/>
        <rFont val="方正仿宋_GBK"/>
        <family val="4"/>
        <charset val="134"/>
      </rPr>
      <t>小二型水库，总库容</t>
    </r>
    <r>
      <rPr>
        <sz val="10"/>
        <rFont val="Times New Roman"/>
        <family val="1"/>
        <charset val="0"/>
      </rPr>
      <t>36</t>
    </r>
    <r>
      <rPr>
        <sz val="10"/>
        <rFont val="方正仿宋_GBK"/>
        <family val="4"/>
        <charset val="134"/>
      </rPr>
      <t>万立方米</t>
    </r>
  </si>
  <si>
    <t>西畴县大竹棚水库建设项目</t>
  </si>
  <si>
    <r>
      <rPr>
        <sz val="10"/>
        <rFont val="方正仿宋_GBK"/>
        <family val="4"/>
        <charset val="134"/>
      </rPr>
      <t>小二型水库，总库容</t>
    </r>
    <r>
      <rPr>
        <sz val="10"/>
        <rFont val="Times New Roman"/>
        <family val="1"/>
        <charset val="0"/>
      </rPr>
      <t>56.8</t>
    </r>
    <r>
      <rPr>
        <sz val="10"/>
        <rFont val="方正仿宋_GBK"/>
        <family val="4"/>
        <charset val="134"/>
      </rPr>
      <t>万立方米</t>
    </r>
  </si>
  <si>
    <t>西畴县夹沟寨水库建设项目</t>
  </si>
  <si>
    <r>
      <rPr>
        <sz val="10"/>
        <rFont val="方正仿宋_GBK"/>
        <family val="4"/>
        <charset val="134"/>
      </rPr>
      <t>小二型水库，总库容</t>
    </r>
    <r>
      <rPr>
        <sz val="10"/>
        <rFont val="Times New Roman"/>
        <family val="1"/>
        <charset val="0"/>
      </rPr>
      <t>10.5</t>
    </r>
    <r>
      <rPr>
        <sz val="10"/>
        <rFont val="方正仿宋_GBK"/>
        <family val="4"/>
        <charset val="134"/>
      </rPr>
      <t>万立方米</t>
    </r>
  </si>
  <si>
    <t>西畴县老寨地水库建设项目</t>
  </si>
  <si>
    <r>
      <rPr>
        <sz val="10"/>
        <rFont val="方正仿宋_GBK"/>
        <family val="4"/>
        <charset val="134"/>
      </rPr>
      <t>小二型水库，总库容</t>
    </r>
    <r>
      <rPr>
        <sz val="10"/>
        <rFont val="Times New Roman"/>
        <family val="1"/>
        <charset val="0"/>
      </rPr>
      <t>62.8</t>
    </r>
    <r>
      <rPr>
        <sz val="10"/>
        <rFont val="方正仿宋_GBK"/>
        <family val="4"/>
        <charset val="134"/>
      </rPr>
      <t>万立方米</t>
    </r>
  </si>
  <si>
    <t>西畴县田房水库建设项目</t>
  </si>
  <si>
    <r>
      <rPr>
        <sz val="10"/>
        <rFont val="方正仿宋_GBK"/>
        <family val="4"/>
        <charset val="134"/>
      </rPr>
      <t>小二型水库，总库容</t>
    </r>
    <r>
      <rPr>
        <sz val="10"/>
        <rFont val="Times New Roman"/>
        <family val="1"/>
        <charset val="0"/>
      </rPr>
      <t>30</t>
    </r>
    <r>
      <rPr>
        <sz val="10"/>
        <rFont val="方正仿宋_GBK"/>
        <family val="4"/>
        <charset val="134"/>
      </rPr>
      <t>万立方米</t>
    </r>
  </si>
  <si>
    <t>西畴县林安箐水库建设项目</t>
  </si>
  <si>
    <r>
      <rPr>
        <sz val="10"/>
        <rFont val="方正仿宋_GBK"/>
        <family val="4"/>
        <charset val="134"/>
      </rPr>
      <t>小二型水库，总库容</t>
    </r>
    <r>
      <rPr>
        <sz val="10"/>
        <rFont val="Times New Roman"/>
        <family val="1"/>
        <charset val="0"/>
      </rPr>
      <t>15</t>
    </r>
    <r>
      <rPr>
        <sz val="10"/>
        <rFont val="方正仿宋_GBK"/>
        <family val="4"/>
        <charset val="134"/>
      </rPr>
      <t>万立方米</t>
    </r>
  </si>
  <si>
    <t>西畴县茅草街水库建设项目</t>
  </si>
  <si>
    <r>
      <rPr>
        <sz val="10"/>
        <rFont val="方正仿宋_GBK"/>
        <family val="4"/>
        <charset val="134"/>
      </rPr>
      <t>小二型水库，总库容</t>
    </r>
    <r>
      <rPr>
        <sz val="10"/>
        <rFont val="Times New Roman"/>
        <family val="1"/>
        <charset val="0"/>
      </rPr>
      <t>45</t>
    </r>
    <r>
      <rPr>
        <sz val="10"/>
        <rFont val="方正仿宋_GBK"/>
        <family val="4"/>
        <charset val="134"/>
      </rPr>
      <t>万立方米</t>
    </r>
  </si>
  <si>
    <t>水资源综合利用</t>
  </si>
  <si>
    <t>西畴县地下水保护建设项目</t>
  </si>
  <si>
    <t>实施农村卫生厕所、化粪池建设，综合养殖场（养殖小区）粪污处理等工程</t>
  </si>
  <si>
    <t>西畴县农村供水管网改造项目</t>
  </si>
  <si>
    <r>
      <rPr>
        <sz val="10"/>
        <rFont val="方正仿宋_GBK"/>
        <family val="4"/>
        <charset val="134"/>
      </rPr>
      <t>对已建的</t>
    </r>
    <r>
      <rPr>
        <sz val="10"/>
        <rFont val="Times New Roman"/>
        <family val="1"/>
        <charset val="0"/>
      </rPr>
      <t>67</t>
    </r>
    <r>
      <rPr>
        <sz val="10"/>
        <rFont val="方正仿宋_GBK"/>
        <family val="4"/>
        <charset val="134"/>
      </rPr>
      <t>件供水工程进行管网改造，配套建设小水窖及净水处理设备</t>
    </r>
  </si>
  <si>
    <t>西畴县水库水处理厂建设项目</t>
  </si>
  <si>
    <t>2022-2030</t>
  </si>
  <si>
    <r>
      <rPr>
        <sz val="10"/>
        <rFont val="方正仿宋_GBK"/>
        <family val="4"/>
        <charset val="134"/>
      </rPr>
      <t>在县域内每座水库建设标准化水处理厂，处理能力</t>
    </r>
    <r>
      <rPr>
        <sz val="10"/>
        <rFont val="Times New Roman"/>
        <family val="1"/>
        <charset val="0"/>
      </rPr>
      <t>3000m³/d</t>
    </r>
  </si>
  <si>
    <t>西畴县自然能提水建设项目</t>
  </si>
  <si>
    <r>
      <rPr>
        <sz val="10"/>
        <rFont val="方正仿宋_GBK"/>
        <family val="4"/>
        <charset val="134"/>
      </rPr>
      <t>在</t>
    </r>
    <r>
      <rPr>
        <sz val="10"/>
        <rFont val="Times New Roman"/>
        <family val="1"/>
        <charset val="0"/>
      </rPr>
      <t>9</t>
    </r>
    <r>
      <rPr>
        <sz val="10"/>
        <rFont val="方正仿宋_GBK"/>
        <family val="4"/>
        <charset val="134"/>
      </rPr>
      <t>乡（镇）建设自然能提水站</t>
    </r>
  </si>
  <si>
    <t>西畴县头道河水库供水片区管网改造项目</t>
  </si>
  <si>
    <r>
      <rPr>
        <sz val="10"/>
        <rFont val="方正仿宋_GBK"/>
        <family val="4"/>
        <charset val="134"/>
      </rPr>
      <t>对头道河水库供水片区</t>
    </r>
    <r>
      <rPr>
        <sz val="10"/>
        <rFont val="Times New Roman"/>
        <family val="1"/>
        <charset val="0"/>
      </rPr>
      <t>12</t>
    </r>
    <r>
      <rPr>
        <sz val="10"/>
        <rFont val="方正仿宋_GBK"/>
        <family val="4"/>
        <charset val="134"/>
      </rPr>
      <t>个村寨管道实施改造</t>
    </r>
  </si>
  <si>
    <t>西畴县兴街镇阳维龙至三光引水项目</t>
  </si>
  <si>
    <r>
      <rPr>
        <sz val="10"/>
        <rFont val="方正仿宋_GBK"/>
        <family val="4"/>
        <charset val="134"/>
      </rPr>
      <t>维修坝塘</t>
    </r>
    <r>
      <rPr>
        <sz val="10"/>
        <rFont val="Times New Roman"/>
        <family val="1"/>
        <charset val="0"/>
      </rPr>
      <t>2</t>
    </r>
    <r>
      <rPr>
        <sz val="10"/>
        <rFont val="方正仿宋_GBK"/>
        <family val="4"/>
        <charset val="134"/>
      </rPr>
      <t>座，建设三光片区老黑箐等</t>
    </r>
    <r>
      <rPr>
        <sz val="10"/>
        <rFont val="Times New Roman"/>
        <family val="1"/>
        <charset val="0"/>
      </rPr>
      <t>12</t>
    </r>
    <r>
      <rPr>
        <sz val="10"/>
        <rFont val="方正仿宋_GBK"/>
        <family val="4"/>
        <charset val="134"/>
      </rPr>
      <t>个村供水管道及净水处理设施</t>
    </r>
  </si>
  <si>
    <t>西畴县土锅洞水库管网配套项目</t>
  </si>
  <si>
    <r>
      <rPr>
        <sz val="10"/>
        <rFont val="方正仿宋_GBK"/>
        <family val="4"/>
        <charset val="134"/>
      </rPr>
      <t>实施土锅洞水库下游供水片区官网配套建设，解决下游</t>
    </r>
    <r>
      <rPr>
        <sz val="10"/>
        <rFont val="Times New Roman"/>
        <family val="1"/>
        <charset val="0"/>
      </rPr>
      <t>2030</t>
    </r>
    <r>
      <rPr>
        <sz val="10"/>
        <rFont val="方正仿宋_GBK"/>
        <family val="4"/>
        <charset val="134"/>
      </rPr>
      <t>人饮水问题</t>
    </r>
  </si>
  <si>
    <t>西畴县农村人饮项目</t>
  </si>
  <si>
    <t>增加净水设备，新建水池，铺设管路</t>
  </si>
  <si>
    <t>西畴县病险小坝塘除险加固项目</t>
  </si>
  <si>
    <t>大坝整形加固，溢洪道、输水涵洞建设</t>
  </si>
  <si>
    <t>西畴县高效节水灌溉项目</t>
  </si>
  <si>
    <r>
      <rPr>
        <sz val="10"/>
        <rFont val="方正仿宋_GBK"/>
        <family val="4"/>
        <charset val="134"/>
      </rPr>
      <t>新建引水主管</t>
    </r>
    <r>
      <rPr>
        <sz val="10"/>
        <rFont val="Times New Roman"/>
        <family val="1"/>
        <charset val="0"/>
      </rPr>
      <t>33558</t>
    </r>
    <r>
      <rPr>
        <sz val="10"/>
        <rFont val="方正仿宋_GBK"/>
        <family val="4"/>
        <charset val="134"/>
      </rPr>
      <t>米、蓄水池</t>
    </r>
    <r>
      <rPr>
        <sz val="10"/>
        <rFont val="Times New Roman"/>
        <family val="1"/>
        <charset val="0"/>
      </rPr>
      <t>5</t>
    </r>
    <r>
      <rPr>
        <sz val="10"/>
        <rFont val="方正仿宋_GBK"/>
        <family val="4"/>
        <charset val="134"/>
      </rPr>
      <t>个和田间工程（包括取水设备）</t>
    </r>
  </si>
  <si>
    <t>西畴县河流高程提水项目</t>
  </si>
  <si>
    <r>
      <rPr>
        <sz val="10"/>
        <rFont val="方正仿宋_GBK"/>
        <family val="4"/>
        <charset val="134"/>
      </rPr>
      <t>建提水泵站及</t>
    </r>
    <r>
      <rPr>
        <sz val="10"/>
        <rFont val="Times New Roman"/>
        <family val="1"/>
        <charset val="0"/>
      </rPr>
      <t>500</t>
    </r>
    <r>
      <rPr>
        <sz val="10"/>
        <rFont val="方正仿宋_GBK"/>
        <family val="4"/>
        <charset val="134"/>
      </rPr>
      <t>立方米、</t>
    </r>
    <r>
      <rPr>
        <sz val="10"/>
        <rFont val="Times New Roman"/>
        <family val="1"/>
        <charset val="0"/>
      </rPr>
      <t>1000</t>
    </r>
    <r>
      <rPr>
        <sz val="10"/>
        <rFont val="方正仿宋_GBK"/>
        <family val="4"/>
        <charset val="134"/>
      </rPr>
      <t>立方米水池各</t>
    </r>
    <r>
      <rPr>
        <sz val="10"/>
        <rFont val="Times New Roman"/>
        <family val="1"/>
        <charset val="0"/>
      </rPr>
      <t>10</t>
    </r>
    <r>
      <rPr>
        <sz val="10"/>
        <rFont val="方正仿宋_GBK"/>
        <family val="4"/>
        <charset val="134"/>
      </rPr>
      <t>个管道工程</t>
    </r>
  </si>
  <si>
    <t>西畴县节水灌溉项目</t>
  </si>
  <si>
    <r>
      <rPr>
        <sz val="10"/>
        <rFont val="方正仿宋_GBK"/>
        <family val="4"/>
        <charset val="134"/>
      </rPr>
      <t>新建滴灌、潜灌、喷灌等设施，增加全县节水灌溉农田</t>
    </r>
    <r>
      <rPr>
        <sz val="10"/>
        <rFont val="Times New Roman"/>
        <family val="1"/>
        <charset val="0"/>
      </rPr>
      <t>20000</t>
    </r>
    <r>
      <rPr>
        <sz val="10"/>
        <rFont val="方正仿宋_GBK"/>
        <family val="4"/>
        <charset val="134"/>
      </rPr>
      <t>亩</t>
    </r>
  </si>
  <si>
    <t>西畴县防汛建设项目</t>
  </si>
  <si>
    <r>
      <rPr>
        <sz val="10"/>
        <rFont val="方正仿宋_GBK"/>
        <family val="4"/>
        <charset val="134"/>
      </rPr>
      <t>西畴县</t>
    </r>
    <r>
      <rPr>
        <sz val="10"/>
        <rFont val="Times New Roman"/>
        <family val="1"/>
        <charset val="0"/>
      </rPr>
      <t>9</t>
    </r>
    <r>
      <rPr>
        <sz val="10"/>
        <rFont val="方正仿宋_GBK"/>
        <family val="4"/>
        <charset val="134"/>
      </rPr>
      <t>个乡（镇）水毁修复工程</t>
    </r>
  </si>
  <si>
    <t>西畴县畴阳河上游支流段治理项目</t>
  </si>
  <si>
    <r>
      <rPr>
        <sz val="10"/>
        <rFont val="方正仿宋_GBK"/>
        <family val="4"/>
        <charset val="134"/>
      </rPr>
      <t>河道清淤疏浚</t>
    </r>
    <r>
      <rPr>
        <sz val="10"/>
        <rFont val="Times New Roman"/>
        <family val="1"/>
        <charset val="0"/>
      </rPr>
      <t>3.2</t>
    </r>
    <r>
      <rPr>
        <sz val="10"/>
        <rFont val="方正仿宋_GBK"/>
        <family val="4"/>
        <charset val="134"/>
      </rPr>
      <t>公里</t>
    </r>
    <r>
      <rPr>
        <sz val="10"/>
        <rFont val="Times New Roman"/>
        <family val="1"/>
        <charset val="0"/>
      </rPr>
      <t>,</t>
    </r>
    <r>
      <rPr>
        <sz val="10"/>
        <rFont val="方正仿宋_GBK"/>
        <family val="4"/>
        <charset val="134"/>
      </rPr>
      <t>新建堤防</t>
    </r>
    <r>
      <rPr>
        <sz val="10"/>
        <rFont val="Times New Roman"/>
        <family val="1"/>
        <charset val="0"/>
      </rPr>
      <t>10</t>
    </r>
    <r>
      <rPr>
        <sz val="10"/>
        <rFont val="方正仿宋_GBK"/>
        <family val="4"/>
        <charset val="134"/>
      </rPr>
      <t>公里</t>
    </r>
  </si>
  <si>
    <t>西畴县集镇供水提质改造项目</t>
  </si>
  <si>
    <r>
      <rPr>
        <sz val="10"/>
        <rFont val="方正仿宋_GBK"/>
        <family val="4"/>
        <charset val="134"/>
      </rPr>
      <t>实施集镇供水提质改造工程，提质改造主干管网、支干管网、入户管网</t>
    </r>
  </si>
  <si>
    <r>
      <rPr>
        <sz val="10"/>
        <rFont val="方正仿宋_GBK"/>
        <family val="4"/>
        <charset val="134"/>
      </rPr>
      <t>西畴县农村饮水保障项目</t>
    </r>
  </si>
  <si>
    <r>
      <rPr>
        <sz val="10"/>
        <rFont val="方正仿宋_GBK"/>
        <family val="4"/>
        <charset val="134"/>
      </rPr>
      <t>新建和改造供水管网智能水表、水龙头、光伏提水站等</t>
    </r>
  </si>
  <si>
    <t>西畴县水质提升项目</t>
  </si>
  <si>
    <r>
      <rPr>
        <sz val="10"/>
        <rFont val="方正仿宋_GBK"/>
        <family val="4"/>
        <charset val="134"/>
      </rPr>
      <t>安装供水工程净水设备</t>
    </r>
  </si>
  <si>
    <r>
      <rPr>
        <sz val="10"/>
        <rFont val="方正仿宋_GBK"/>
        <family val="4"/>
        <charset val="134"/>
      </rPr>
      <t>西畴县兴街镇地下水开发利用项目</t>
    </r>
  </si>
  <si>
    <r>
      <rPr>
        <sz val="10"/>
        <rFont val="方正仿宋_GBK"/>
        <family val="4"/>
        <charset val="134"/>
      </rPr>
      <t>建岔河、干坝子、普家寨、街心、老龙冲等</t>
    </r>
    <r>
      <rPr>
        <sz val="10"/>
        <rFont val="Times New Roman"/>
        <family val="1"/>
        <charset val="0"/>
      </rPr>
      <t>6</t>
    </r>
    <r>
      <rPr>
        <sz val="10"/>
        <rFont val="方正仿宋_GBK"/>
        <family val="4"/>
        <charset val="134"/>
      </rPr>
      <t>处灌溉提水泵站，装机</t>
    </r>
    <r>
      <rPr>
        <sz val="10"/>
        <rFont val="Times New Roman"/>
        <family val="1"/>
        <charset val="0"/>
      </rPr>
      <t>90KW</t>
    </r>
    <r>
      <rPr>
        <sz val="10"/>
        <rFont val="方正仿宋_GBK"/>
        <family val="4"/>
        <charset val="134"/>
      </rPr>
      <t>，配套安装管道</t>
    </r>
    <r>
      <rPr>
        <sz val="10"/>
        <rFont val="Times New Roman"/>
        <family val="1"/>
        <charset val="0"/>
      </rPr>
      <t>12.5</t>
    </r>
    <r>
      <rPr>
        <sz val="10"/>
        <rFont val="方正仿宋_GBK"/>
        <family val="4"/>
        <charset val="134"/>
      </rPr>
      <t>公里</t>
    </r>
    <r>
      <rPr>
        <sz val="10"/>
        <rFont val="Times New Roman"/>
        <family val="1"/>
        <charset val="0"/>
      </rPr>
      <t>,</t>
    </r>
    <r>
      <rPr>
        <sz val="10"/>
        <rFont val="方正仿宋_GBK"/>
        <family val="4"/>
        <charset val="134"/>
      </rPr>
      <t>新建灌溉渠道</t>
    </r>
    <r>
      <rPr>
        <sz val="10"/>
        <rFont val="Times New Roman"/>
        <family val="1"/>
        <charset val="0"/>
      </rPr>
      <t>12</t>
    </r>
    <r>
      <rPr>
        <sz val="10"/>
        <rFont val="方正仿宋_GBK"/>
        <family val="4"/>
        <charset val="134"/>
      </rPr>
      <t>公里</t>
    </r>
  </si>
  <si>
    <t>西畴县节水能力建设项目</t>
  </si>
  <si>
    <r>
      <rPr>
        <sz val="10"/>
        <rFont val="方正仿宋_GBK"/>
        <family val="4"/>
        <charset val="134"/>
      </rPr>
      <t>新建智能水利系统</t>
    </r>
  </si>
  <si>
    <t>区域性水资源配置</t>
  </si>
  <si>
    <t>西畴县西洒至董马片区水系连通项目</t>
  </si>
  <si>
    <r>
      <rPr>
        <sz val="10"/>
        <rFont val="方正仿宋_GBK"/>
        <family val="4"/>
        <charset val="134"/>
      </rPr>
      <t>新建荒田至县城供水管道、县城至三元井片区供水管道及董马乡部分村委会供水管道，管道总长</t>
    </r>
    <r>
      <rPr>
        <sz val="10"/>
        <rFont val="Times New Roman"/>
        <family val="1"/>
        <charset val="0"/>
      </rPr>
      <t>80.85km</t>
    </r>
  </si>
  <si>
    <t>西畴县兴街片区水系连通项目</t>
  </si>
  <si>
    <r>
      <rPr>
        <sz val="10"/>
        <rFont val="方正仿宋_GBK"/>
        <family val="4"/>
        <charset val="134"/>
      </rPr>
      <t>新建工程</t>
    </r>
    <r>
      <rPr>
        <sz val="10"/>
        <rFont val="Times New Roman"/>
        <family val="1"/>
        <charset val="0"/>
      </rPr>
      <t>2</t>
    </r>
    <r>
      <rPr>
        <sz val="10"/>
        <rFont val="方正仿宋_GBK"/>
        <family val="4"/>
        <charset val="134"/>
      </rPr>
      <t>件，管网改造工程</t>
    </r>
    <r>
      <rPr>
        <sz val="10"/>
        <rFont val="Times New Roman"/>
        <family val="1"/>
        <charset val="0"/>
      </rPr>
      <t>3</t>
    </r>
    <r>
      <rPr>
        <sz val="10"/>
        <rFont val="方正仿宋_GBK"/>
        <family val="4"/>
        <charset val="134"/>
      </rPr>
      <t>件</t>
    </r>
  </si>
  <si>
    <t>西畴县龙泉水库至兴街镇、蚌谷乡水系连通项目</t>
  </si>
  <si>
    <r>
      <rPr>
        <sz val="10"/>
        <rFont val="方正仿宋_GBK"/>
        <family val="4"/>
        <charset val="134"/>
      </rPr>
      <t>安装实施供水管道</t>
    </r>
    <r>
      <rPr>
        <sz val="10"/>
        <rFont val="Times New Roman"/>
        <family val="1"/>
        <charset val="0"/>
      </rPr>
      <t>52</t>
    </r>
    <r>
      <rPr>
        <sz val="10"/>
        <rFont val="方正仿宋_GBK"/>
        <family val="4"/>
        <charset val="134"/>
      </rPr>
      <t>公里及配套设施建设</t>
    </r>
  </si>
  <si>
    <r>
      <rPr>
        <sz val="10"/>
        <rFont val="方正仿宋_GBK"/>
        <family val="4"/>
        <charset val="134"/>
      </rPr>
      <t>南昌水库管网延伸</t>
    </r>
    <r>
      <rPr>
        <sz val="10"/>
        <rFont val="Times New Roman"/>
        <family val="1"/>
        <charset val="0"/>
      </rPr>
      <t>(</t>
    </r>
    <r>
      <rPr>
        <sz val="10"/>
        <rFont val="方正仿宋_GBK"/>
        <family val="4"/>
        <charset val="134"/>
      </rPr>
      <t>董马至芹菜塘提水）项目</t>
    </r>
  </si>
  <si>
    <r>
      <rPr>
        <sz val="10"/>
        <rFont val="方正仿宋_GBK"/>
        <family val="4"/>
        <charset val="134"/>
      </rPr>
      <t>建提水站</t>
    </r>
    <r>
      <rPr>
        <sz val="10"/>
        <rFont val="Times New Roman"/>
        <family val="1"/>
        <charset val="0"/>
      </rPr>
      <t>1</t>
    </r>
    <r>
      <rPr>
        <sz val="10"/>
        <rFont val="方正仿宋_GBK"/>
        <family val="4"/>
        <charset val="134"/>
      </rPr>
      <t>座，配套建设供水主管道及入户管道</t>
    </r>
  </si>
  <si>
    <r>
      <rPr>
        <sz val="10"/>
        <rFont val="方正仿宋_GBK"/>
        <family val="4"/>
        <charset val="134"/>
      </rPr>
      <t>西畴县中型灌区建设项目</t>
    </r>
  </si>
  <si>
    <r>
      <rPr>
        <sz val="10"/>
        <rFont val="方正仿宋_GBK"/>
        <family val="4"/>
        <charset val="134"/>
      </rPr>
      <t>实施鸡街河中型灌区</t>
    </r>
    <r>
      <rPr>
        <sz val="10"/>
        <rFont val="Times New Roman"/>
        <family val="1"/>
        <charset val="0"/>
      </rPr>
      <t>1.1</t>
    </r>
    <r>
      <rPr>
        <sz val="10"/>
        <rFont val="方正仿宋_GBK"/>
        <family val="4"/>
        <charset val="134"/>
      </rPr>
      <t>万亩；莲花塘中型灌区</t>
    </r>
    <r>
      <rPr>
        <sz val="10"/>
        <rFont val="Times New Roman"/>
        <family val="1"/>
        <charset val="0"/>
      </rPr>
      <t>1.2</t>
    </r>
    <r>
      <rPr>
        <sz val="10"/>
        <rFont val="方正仿宋_GBK"/>
        <family val="4"/>
        <charset val="134"/>
      </rPr>
      <t>万亩；新马街片区中型灌区</t>
    </r>
    <r>
      <rPr>
        <sz val="10"/>
        <rFont val="Times New Roman"/>
        <family val="1"/>
        <charset val="0"/>
      </rPr>
      <t>3</t>
    </r>
    <r>
      <rPr>
        <sz val="10"/>
        <rFont val="方正仿宋_GBK"/>
        <family val="4"/>
        <charset val="134"/>
      </rPr>
      <t>万亩；畴阳河片区中型灌区</t>
    </r>
    <r>
      <rPr>
        <sz val="10"/>
        <rFont val="Times New Roman"/>
        <family val="1"/>
        <charset val="0"/>
      </rPr>
      <t>1</t>
    </r>
    <r>
      <rPr>
        <sz val="10"/>
        <rFont val="方正仿宋_GBK"/>
        <family val="4"/>
        <charset val="134"/>
      </rPr>
      <t>万亩</t>
    </r>
  </si>
  <si>
    <t>西畴县水系连通项目</t>
  </si>
  <si>
    <r>
      <rPr>
        <sz val="10"/>
        <rFont val="方正仿宋_GBK"/>
        <family val="4"/>
        <charset val="134"/>
      </rPr>
      <t>实施全县水库水系管网连通工程</t>
    </r>
  </si>
  <si>
    <t>其它</t>
  </si>
  <si>
    <t>西畴县病险水库加固及清淤项目</t>
  </si>
  <si>
    <r>
      <rPr>
        <sz val="10"/>
        <rFont val="方正仿宋_GBK"/>
        <family val="4"/>
        <charset val="134"/>
      </rPr>
      <t>实施水库清淤</t>
    </r>
    <r>
      <rPr>
        <sz val="10"/>
        <rFont val="Times New Roman"/>
        <family val="1"/>
        <charset val="0"/>
      </rPr>
      <t>15</t>
    </r>
    <r>
      <rPr>
        <sz val="10"/>
        <rFont val="方正仿宋_GBK"/>
        <family val="4"/>
        <charset val="134"/>
      </rPr>
      <t>座，除险加固</t>
    </r>
    <r>
      <rPr>
        <sz val="10"/>
        <rFont val="Times New Roman"/>
        <family val="1"/>
        <charset val="0"/>
      </rPr>
      <t>45</t>
    </r>
    <r>
      <rPr>
        <sz val="10"/>
        <rFont val="方正仿宋_GBK"/>
        <family val="4"/>
        <charset val="134"/>
      </rPr>
      <t>座</t>
    </r>
  </si>
  <si>
    <t>西畴县防汛提升项目</t>
  </si>
  <si>
    <t>实施山洪沟建设和水毁修复工程</t>
  </si>
  <si>
    <t>西畴县抗旱提升项目</t>
  </si>
  <si>
    <t>实施抗旱应急工程，抗旱物资储备</t>
  </si>
  <si>
    <t>西畴县兴街镇水库干支渠防渗建设项目</t>
  </si>
  <si>
    <r>
      <rPr>
        <sz val="10"/>
        <rFont val="方正仿宋_GBK"/>
        <family val="4"/>
        <charset val="134"/>
      </rPr>
      <t>实施渠道防渗处理</t>
    </r>
    <r>
      <rPr>
        <sz val="10"/>
        <rFont val="Times New Roman"/>
        <family val="1"/>
        <charset val="0"/>
      </rPr>
      <t>20</t>
    </r>
    <r>
      <rPr>
        <sz val="10"/>
        <rFont val="方正仿宋_GBK"/>
        <family val="4"/>
        <charset val="134"/>
      </rPr>
      <t>公里，改善灌溉面积</t>
    </r>
    <r>
      <rPr>
        <sz val="10"/>
        <rFont val="Times New Roman"/>
        <family val="1"/>
        <charset val="0"/>
      </rPr>
      <t>0.8</t>
    </r>
    <r>
      <rPr>
        <sz val="10"/>
        <rFont val="方正仿宋_GBK"/>
        <family val="4"/>
        <charset val="134"/>
      </rPr>
      <t>万亩</t>
    </r>
  </si>
  <si>
    <t>西畴县水利工程全自动信息化建设项目</t>
  </si>
  <si>
    <t>实施全县水利工程全自动信息化建设</t>
  </si>
  <si>
    <t>西畴县以工代赈项目</t>
  </si>
  <si>
    <t>实施全县规划以工代赈项目</t>
  </si>
  <si>
    <t>（三）</t>
  </si>
  <si>
    <t>能源</t>
  </si>
  <si>
    <t>电网</t>
  </si>
  <si>
    <r>
      <rPr>
        <sz val="10"/>
        <rFont val="方正仿宋_GBK"/>
        <family val="4"/>
        <charset val="134"/>
      </rPr>
      <t>西畴县兴街工业园区电网线路迁改项目</t>
    </r>
  </si>
  <si>
    <r>
      <rPr>
        <sz val="10"/>
        <rFont val="方正仿宋_GBK"/>
        <family val="4"/>
        <charset val="134"/>
      </rPr>
      <t>迁改线路</t>
    </r>
    <r>
      <rPr>
        <sz val="10"/>
        <rFont val="Times New Roman"/>
        <family val="1"/>
        <charset val="0"/>
      </rPr>
      <t>20.9</t>
    </r>
    <r>
      <rPr>
        <sz val="10"/>
        <rFont val="方正仿宋_GBK"/>
        <family val="4"/>
        <charset val="134"/>
      </rPr>
      <t>公里</t>
    </r>
  </si>
  <si>
    <r>
      <rPr>
        <sz val="10"/>
        <rFont val="方正仿宋_GBK"/>
        <family val="4"/>
        <charset val="134"/>
      </rPr>
      <t>西畴县兴街电缆电网入地项目</t>
    </r>
  </si>
  <si>
    <r>
      <rPr>
        <sz val="10"/>
        <rFont val="方正仿宋_GBK"/>
        <family val="4"/>
        <charset val="134"/>
      </rPr>
      <t>建设</t>
    </r>
    <r>
      <rPr>
        <sz val="10"/>
        <rFont val="Times New Roman"/>
        <family val="1"/>
        <charset val="0"/>
      </rPr>
      <t>1</t>
    </r>
    <r>
      <rPr>
        <sz val="10"/>
        <rFont val="方正仿宋_GBK"/>
        <family val="4"/>
        <charset val="134"/>
      </rPr>
      <t>米</t>
    </r>
    <r>
      <rPr>
        <sz val="10"/>
        <rFont val="Times New Roman"/>
        <family val="1"/>
        <charset val="0"/>
      </rPr>
      <t>*1</t>
    </r>
    <r>
      <rPr>
        <sz val="10"/>
        <rFont val="方正仿宋_GBK"/>
        <family val="4"/>
        <charset val="134"/>
      </rPr>
      <t>米的主通道电缆沟，建设</t>
    </r>
    <r>
      <rPr>
        <sz val="10"/>
        <rFont val="Times New Roman"/>
        <family val="1"/>
        <charset val="0"/>
      </rPr>
      <t>0.8</t>
    </r>
    <r>
      <rPr>
        <sz val="10"/>
        <rFont val="方正仿宋_GBK"/>
        <family val="4"/>
        <charset val="134"/>
      </rPr>
      <t>米</t>
    </r>
    <r>
      <rPr>
        <sz val="10"/>
        <rFont val="Times New Roman"/>
        <family val="1"/>
        <charset val="0"/>
      </rPr>
      <t>*0.8</t>
    </r>
    <r>
      <rPr>
        <sz val="10"/>
        <rFont val="方正仿宋_GBK"/>
        <family val="4"/>
        <charset val="134"/>
      </rPr>
      <t>米的次通道电缆沟，建设</t>
    </r>
    <r>
      <rPr>
        <sz val="10"/>
        <rFont val="Times New Roman"/>
        <family val="1"/>
        <charset val="0"/>
      </rPr>
      <t>0.6</t>
    </r>
    <r>
      <rPr>
        <sz val="10"/>
        <rFont val="方正仿宋_GBK"/>
        <family val="4"/>
        <charset val="134"/>
      </rPr>
      <t>米</t>
    </r>
    <r>
      <rPr>
        <sz val="10"/>
        <rFont val="Times New Roman"/>
        <family val="1"/>
        <charset val="0"/>
      </rPr>
      <t>*0.6</t>
    </r>
    <r>
      <rPr>
        <sz val="10"/>
        <rFont val="方正仿宋_GBK"/>
        <family val="4"/>
        <charset val="134"/>
      </rPr>
      <t>米的次通道电缆沟，建设末级通道电缆管敷设配备电缆、环网柜及电缆分接箱等附属设施</t>
    </r>
  </si>
  <si>
    <r>
      <rPr>
        <sz val="10"/>
        <rFont val="方正仿宋_GBK"/>
        <family val="4"/>
        <charset val="134"/>
      </rPr>
      <t>西畴县</t>
    </r>
    <r>
      <rPr>
        <sz val="10"/>
        <rFont val="Times New Roman"/>
        <family val="1"/>
        <charset val="0"/>
      </rPr>
      <t>110kV</t>
    </r>
    <r>
      <rPr>
        <sz val="10"/>
        <rFont val="方正仿宋_GBK"/>
        <family val="4"/>
        <charset val="134"/>
      </rPr>
      <t>兴街变增容项目</t>
    </r>
  </si>
  <si>
    <r>
      <rPr>
        <sz val="10"/>
        <rFont val="方正仿宋_GBK"/>
        <family val="4"/>
        <charset val="134"/>
      </rPr>
      <t>兴街变电站进行增容，容量为</t>
    </r>
    <r>
      <rPr>
        <sz val="10"/>
        <rFont val="Times New Roman"/>
        <family val="1"/>
        <charset val="0"/>
      </rPr>
      <t>2×40</t>
    </r>
    <r>
      <rPr>
        <sz val="10"/>
        <rFont val="方正仿宋_GBK"/>
        <family val="4"/>
        <charset val="134"/>
      </rPr>
      <t>兆伏安（原</t>
    </r>
    <r>
      <rPr>
        <sz val="10"/>
        <rFont val="Times New Roman"/>
        <family val="1"/>
        <charset val="0"/>
      </rPr>
      <t xml:space="preserve">20+40 </t>
    </r>
    <r>
      <rPr>
        <sz val="10"/>
        <rFont val="方正仿宋_GBK"/>
        <family val="4"/>
        <charset val="134"/>
      </rPr>
      <t>兆伏安）</t>
    </r>
  </si>
  <si>
    <r>
      <rPr>
        <sz val="10"/>
        <rFont val="方正仿宋_GBK"/>
        <family val="4"/>
        <charset val="134"/>
      </rPr>
      <t>西畴县</t>
    </r>
    <r>
      <rPr>
        <sz val="10"/>
        <rFont val="Times New Roman"/>
        <family val="1"/>
        <charset val="0"/>
      </rPr>
      <t>110kV</t>
    </r>
    <r>
      <rPr>
        <sz val="10"/>
        <rFont val="方正仿宋_GBK"/>
        <family val="4"/>
        <charset val="134"/>
      </rPr>
      <t>胡广山变输变电建设项目</t>
    </r>
  </si>
  <si>
    <r>
      <rPr>
        <sz val="10"/>
        <rFont val="方正仿宋_GBK"/>
        <family val="4"/>
        <charset val="134"/>
      </rPr>
      <t>新建</t>
    </r>
    <r>
      <rPr>
        <sz val="10"/>
        <rFont val="Times New Roman"/>
        <family val="1"/>
        <charset val="0"/>
      </rPr>
      <t>110KV</t>
    </r>
    <r>
      <rPr>
        <sz val="10"/>
        <rFont val="方正仿宋_GBK"/>
        <family val="4"/>
        <charset val="134"/>
      </rPr>
      <t>变电站，本期容量</t>
    </r>
    <r>
      <rPr>
        <sz val="10"/>
        <rFont val="Times New Roman"/>
        <family val="1"/>
        <charset val="0"/>
      </rPr>
      <t>40000</t>
    </r>
    <r>
      <rPr>
        <sz val="10"/>
        <rFont val="方正仿宋_GBK"/>
        <family val="4"/>
        <charset val="134"/>
      </rPr>
      <t>千伏安，新建</t>
    </r>
    <r>
      <rPr>
        <sz val="10"/>
        <rFont val="Times New Roman"/>
        <family val="1"/>
        <charset val="0"/>
      </rPr>
      <t>2</t>
    </r>
    <r>
      <rPr>
        <sz val="10"/>
        <rFont val="方正仿宋_GBK"/>
        <family val="4"/>
        <charset val="134"/>
      </rPr>
      <t>回线路</t>
    </r>
    <r>
      <rPr>
        <sz val="10"/>
        <rFont val="Times New Roman"/>
        <family val="1"/>
        <charset val="0"/>
      </rPr>
      <t>π</t>
    </r>
    <r>
      <rPr>
        <sz val="10"/>
        <rFont val="方正仿宋_GBK"/>
        <family val="4"/>
        <charset val="134"/>
      </rPr>
      <t>接到原</t>
    </r>
    <r>
      <rPr>
        <sz val="10"/>
        <rFont val="Times New Roman"/>
        <family val="1"/>
        <charset val="0"/>
      </rPr>
      <t>110kV</t>
    </r>
    <r>
      <rPr>
        <sz val="10"/>
        <rFont val="方正仿宋_GBK"/>
        <family val="4"/>
        <charset val="134"/>
      </rPr>
      <t>兴洒线上，新建导线型号</t>
    </r>
    <r>
      <rPr>
        <sz val="10"/>
        <rFont val="Times New Roman"/>
        <family val="1"/>
        <charset val="0"/>
      </rPr>
      <t>LGJ-240</t>
    </r>
    <r>
      <rPr>
        <sz val="10"/>
        <rFont val="方正仿宋_GBK"/>
        <family val="4"/>
        <charset val="134"/>
      </rPr>
      <t>，线路长度</t>
    </r>
    <r>
      <rPr>
        <sz val="10"/>
        <rFont val="Times New Roman"/>
        <family val="1"/>
        <charset val="0"/>
      </rPr>
      <t>6</t>
    </r>
    <r>
      <rPr>
        <sz val="10"/>
        <rFont val="方正仿宋_GBK"/>
        <family val="4"/>
        <charset val="134"/>
      </rPr>
      <t>千米，将</t>
    </r>
    <r>
      <rPr>
        <sz val="10"/>
        <rFont val="Times New Roman"/>
        <family val="1"/>
        <charset val="0"/>
      </rPr>
      <t>35V</t>
    </r>
    <r>
      <rPr>
        <sz val="10"/>
        <rFont val="方正仿宋_GBK"/>
        <family val="4"/>
        <charset val="134"/>
      </rPr>
      <t>西胡线</t>
    </r>
    <r>
      <rPr>
        <sz val="10"/>
        <rFont val="Times New Roman"/>
        <family val="1"/>
        <charset val="0"/>
      </rPr>
      <t>π</t>
    </r>
    <r>
      <rPr>
        <sz val="10"/>
        <rFont val="方正仿宋_GBK"/>
        <family val="4"/>
        <charset val="134"/>
      </rPr>
      <t>入</t>
    </r>
    <r>
      <rPr>
        <sz val="10"/>
        <rFont val="Times New Roman"/>
        <family val="1"/>
        <charset val="0"/>
      </rPr>
      <t>110kV</t>
    </r>
    <r>
      <rPr>
        <sz val="10"/>
        <rFont val="方正仿宋_GBK"/>
        <family val="4"/>
        <charset val="134"/>
      </rPr>
      <t>兴洒线</t>
    </r>
  </si>
  <si>
    <r>
      <rPr>
        <sz val="10"/>
        <rFont val="方正仿宋_GBK"/>
        <family val="4"/>
        <charset val="134"/>
      </rPr>
      <t>西畴县</t>
    </r>
    <r>
      <rPr>
        <sz val="10"/>
        <rFont val="Times New Roman"/>
        <family val="1"/>
        <charset val="0"/>
      </rPr>
      <t>35kV</t>
    </r>
    <r>
      <rPr>
        <sz val="10"/>
        <rFont val="方正仿宋_GBK"/>
        <family val="4"/>
        <charset val="134"/>
      </rPr>
      <t>法斗变增容项目</t>
    </r>
  </si>
  <si>
    <r>
      <rPr>
        <sz val="10"/>
        <rFont val="Times New Roman"/>
        <family val="1"/>
        <charset val="0"/>
      </rPr>
      <t>35kV</t>
    </r>
    <r>
      <rPr>
        <sz val="10"/>
        <rFont val="方正仿宋_GBK"/>
        <family val="4"/>
        <charset val="134"/>
      </rPr>
      <t>法斗变进行增容，增容后容量为</t>
    </r>
    <r>
      <rPr>
        <sz val="10"/>
        <rFont val="Times New Roman"/>
        <family val="1"/>
        <charset val="0"/>
      </rPr>
      <t>4+8</t>
    </r>
    <r>
      <rPr>
        <sz val="10"/>
        <rFont val="方正仿宋_GBK"/>
        <family val="4"/>
        <charset val="134"/>
      </rPr>
      <t>兆伏安（原为</t>
    </r>
    <r>
      <rPr>
        <sz val="10"/>
        <rFont val="Times New Roman"/>
        <family val="1"/>
        <charset val="0"/>
      </rPr>
      <t>1×4</t>
    </r>
    <r>
      <rPr>
        <sz val="10"/>
        <rFont val="方正仿宋_GBK"/>
        <family val="4"/>
        <charset val="134"/>
      </rPr>
      <t>兆伏安），新建一条</t>
    </r>
    <r>
      <rPr>
        <sz val="10"/>
        <rFont val="Times New Roman"/>
        <family val="1"/>
        <charset val="0"/>
      </rPr>
      <t>35kV</t>
    </r>
    <r>
      <rPr>
        <sz val="10"/>
        <rFont val="方正仿宋_GBK"/>
        <family val="4"/>
        <charset val="134"/>
      </rPr>
      <t>线路</t>
    </r>
    <r>
      <rPr>
        <sz val="10"/>
        <rFont val="Times New Roman"/>
        <family val="1"/>
        <charset val="0"/>
      </rPr>
      <t>π</t>
    </r>
    <r>
      <rPr>
        <sz val="10"/>
        <rFont val="方正仿宋_GBK"/>
        <family val="4"/>
        <charset val="134"/>
      </rPr>
      <t>进董西线，形成单侧电源单回链，新建线路长度为</t>
    </r>
    <r>
      <rPr>
        <sz val="10"/>
        <rFont val="Times New Roman"/>
        <family val="1"/>
        <charset val="0"/>
      </rPr>
      <t>7.4</t>
    </r>
    <r>
      <rPr>
        <sz val="10"/>
        <rFont val="方正仿宋_GBK"/>
        <family val="4"/>
        <charset val="134"/>
      </rPr>
      <t>千米</t>
    </r>
  </si>
  <si>
    <r>
      <rPr>
        <sz val="10"/>
        <rFont val="方正仿宋_GBK"/>
        <family val="4"/>
        <charset val="134"/>
      </rPr>
      <t>西畴县</t>
    </r>
    <r>
      <rPr>
        <sz val="10"/>
        <rFont val="Times New Roman"/>
        <family val="1"/>
        <charset val="0"/>
      </rPr>
      <t>35kV</t>
    </r>
    <r>
      <rPr>
        <sz val="10"/>
        <rFont val="方正仿宋_GBK"/>
        <family val="4"/>
        <charset val="134"/>
      </rPr>
      <t>新马街变扩建项目</t>
    </r>
  </si>
  <si>
    <r>
      <rPr>
        <sz val="10"/>
        <rFont val="方正仿宋_GBK"/>
        <family val="4"/>
        <charset val="134"/>
      </rPr>
      <t>对</t>
    </r>
    <r>
      <rPr>
        <sz val="10"/>
        <rFont val="Times New Roman"/>
        <family val="1"/>
        <charset val="0"/>
      </rPr>
      <t>35kV</t>
    </r>
    <r>
      <rPr>
        <sz val="10"/>
        <rFont val="方正仿宋_GBK"/>
        <family val="4"/>
        <charset val="134"/>
      </rPr>
      <t>新马街变电站进行增容，增容后容量为</t>
    </r>
    <r>
      <rPr>
        <sz val="10"/>
        <rFont val="Times New Roman"/>
        <family val="1"/>
        <charset val="0"/>
      </rPr>
      <t>4+5</t>
    </r>
    <r>
      <rPr>
        <sz val="10"/>
        <rFont val="方正仿宋_GBK"/>
        <family val="4"/>
        <charset val="134"/>
      </rPr>
      <t>兆伏安（原</t>
    </r>
    <r>
      <rPr>
        <sz val="10"/>
        <rFont val="Times New Roman"/>
        <family val="1"/>
        <charset val="0"/>
      </rPr>
      <t>1×4</t>
    </r>
    <r>
      <rPr>
        <sz val="10"/>
        <rFont val="方正仿宋_GBK"/>
        <family val="4"/>
        <charset val="134"/>
      </rPr>
      <t>兆伏安）</t>
    </r>
  </si>
  <si>
    <r>
      <rPr>
        <sz val="10"/>
        <rFont val="方正仿宋_GBK"/>
        <family val="4"/>
        <charset val="134"/>
      </rPr>
      <t>西畴县</t>
    </r>
    <r>
      <rPr>
        <sz val="10"/>
        <rFont val="Times New Roman"/>
        <family val="1"/>
        <charset val="0"/>
      </rPr>
      <t>35kV</t>
    </r>
    <r>
      <rPr>
        <sz val="10"/>
        <rFont val="方正仿宋_GBK"/>
        <family val="4"/>
        <charset val="134"/>
      </rPr>
      <t>蚌谷变增容项目</t>
    </r>
  </si>
  <si>
    <r>
      <rPr>
        <sz val="10"/>
        <rFont val="方正仿宋_GBK"/>
        <family val="4"/>
        <charset val="134"/>
      </rPr>
      <t>将</t>
    </r>
    <r>
      <rPr>
        <sz val="10"/>
        <rFont val="Times New Roman"/>
        <family val="1"/>
        <charset val="0"/>
      </rPr>
      <t>1</t>
    </r>
    <r>
      <rPr>
        <sz val="10"/>
        <rFont val="方正仿宋_GBK"/>
        <family val="4"/>
        <charset val="134"/>
      </rPr>
      <t>号主变容量由</t>
    </r>
    <r>
      <rPr>
        <sz val="10"/>
        <rFont val="Times New Roman"/>
        <family val="1"/>
        <charset val="0"/>
      </rPr>
      <t xml:space="preserve"> 5000</t>
    </r>
    <r>
      <rPr>
        <sz val="10"/>
        <rFont val="方正仿宋_GBK"/>
        <family val="4"/>
        <charset val="134"/>
      </rPr>
      <t>千伏安更换为</t>
    </r>
    <r>
      <rPr>
        <sz val="10"/>
        <rFont val="Times New Roman"/>
        <family val="1"/>
        <charset val="0"/>
      </rPr>
      <t xml:space="preserve"> 10000</t>
    </r>
    <r>
      <rPr>
        <sz val="10"/>
        <rFont val="方正仿宋_GBK"/>
        <family val="4"/>
        <charset val="134"/>
      </rPr>
      <t>千伏安，重新扩主变基础</t>
    </r>
  </si>
  <si>
    <r>
      <rPr>
        <sz val="10"/>
        <rFont val="方正仿宋_GBK"/>
        <family val="4"/>
        <charset val="134"/>
      </rPr>
      <t>西畴县</t>
    </r>
    <r>
      <rPr>
        <sz val="10"/>
        <rFont val="Times New Roman"/>
        <family val="1"/>
        <charset val="0"/>
      </rPr>
      <t>35kV</t>
    </r>
    <r>
      <rPr>
        <sz val="10"/>
        <rFont val="方正仿宋_GBK"/>
        <family val="4"/>
        <charset val="134"/>
      </rPr>
      <t>鸡街变增容项目</t>
    </r>
  </si>
  <si>
    <r>
      <rPr>
        <sz val="10"/>
        <rFont val="Times New Roman"/>
        <family val="1"/>
        <charset val="0"/>
      </rPr>
      <t>35kV</t>
    </r>
    <r>
      <rPr>
        <sz val="10"/>
        <rFont val="方正仿宋_GBK"/>
        <family val="4"/>
        <charset val="134"/>
      </rPr>
      <t>鸡街变电站增容为</t>
    </r>
    <r>
      <rPr>
        <sz val="10"/>
        <rFont val="Times New Roman"/>
        <family val="1"/>
        <charset val="0"/>
      </rPr>
      <t>5+8</t>
    </r>
    <r>
      <rPr>
        <sz val="10"/>
        <rFont val="方正仿宋_GBK"/>
        <family val="4"/>
        <charset val="134"/>
      </rPr>
      <t>兆伏安（原为</t>
    </r>
    <r>
      <rPr>
        <sz val="10"/>
        <rFont val="Times New Roman"/>
        <family val="1"/>
        <charset val="0"/>
      </rPr>
      <t>2.5+5</t>
    </r>
    <r>
      <rPr>
        <sz val="10"/>
        <rFont val="方正仿宋_GBK"/>
        <family val="4"/>
        <charset val="134"/>
      </rPr>
      <t>兆伏安）</t>
    </r>
  </si>
  <si>
    <r>
      <rPr>
        <sz val="10"/>
        <rFont val="方正仿宋_GBK"/>
        <family val="4"/>
        <charset val="134"/>
      </rPr>
      <t>西畴县</t>
    </r>
    <r>
      <rPr>
        <sz val="10"/>
        <rFont val="Times New Roman"/>
        <family val="1"/>
        <charset val="0"/>
      </rPr>
      <t>35kV</t>
    </r>
    <r>
      <rPr>
        <sz val="10"/>
        <rFont val="方正仿宋_GBK"/>
        <family val="4"/>
        <charset val="134"/>
      </rPr>
      <t>莲花塘变增容项目</t>
    </r>
  </si>
  <si>
    <r>
      <rPr>
        <sz val="10"/>
        <rFont val="Times New Roman"/>
        <family val="1"/>
        <charset val="0"/>
      </rPr>
      <t>35kV</t>
    </r>
    <r>
      <rPr>
        <sz val="10"/>
        <rFont val="方正仿宋_GBK"/>
        <family val="4"/>
        <charset val="134"/>
      </rPr>
      <t>莲花塘变电站增容为</t>
    </r>
    <r>
      <rPr>
        <sz val="10"/>
        <rFont val="Times New Roman"/>
        <family val="1"/>
        <charset val="0"/>
      </rPr>
      <t>5+8</t>
    </r>
    <r>
      <rPr>
        <sz val="10"/>
        <rFont val="方正仿宋_GBK"/>
        <family val="4"/>
        <charset val="134"/>
      </rPr>
      <t>兆伏安（原为</t>
    </r>
    <r>
      <rPr>
        <sz val="10"/>
        <rFont val="Times New Roman"/>
        <family val="1"/>
        <charset val="0"/>
      </rPr>
      <t>2+5</t>
    </r>
    <r>
      <rPr>
        <sz val="10"/>
        <rFont val="方正仿宋_GBK"/>
        <family val="4"/>
        <charset val="134"/>
      </rPr>
      <t>兆伏安）</t>
    </r>
  </si>
  <si>
    <r>
      <rPr>
        <sz val="10"/>
        <rFont val="方正仿宋_GBK"/>
        <family val="4"/>
        <charset val="134"/>
      </rPr>
      <t>西畴县</t>
    </r>
    <r>
      <rPr>
        <sz val="10"/>
        <rFont val="Times New Roman"/>
        <family val="1"/>
        <charset val="0"/>
      </rPr>
      <t>35kV</t>
    </r>
    <r>
      <rPr>
        <sz val="10"/>
        <rFont val="方正仿宋_GBK"/>
        <family val="4"/>
        <charset val="134"/>
      </rPr>
      <t>柏林变新建项目</t>
    </r>
  </si>
  <si>
    <r>
      <rPr>
        <sz val="10"/>
        <rFont val="方正仿宋_GBK"/>
        <family val="4"/>
        <charset val="134"/>
      </rPr>
      <t>新建</t>
    </r>
    <r>
      <rPr>
        <sz val="10"/>
        <rFont val="Times New Roman"/>
        <family val="1"/>
        <charset val="0"/>
      </rPr>
      <t>35kV</t>
    </r>
    <r>
      <rPr>
        <sz val="10"/>
        <rFont val="方正仿宋_GBK"/>
        <family val="4"/>
        <charset val="134"/>
      </rPr>
      <t>柏林变，主变容量</t>
    </r>
    <r>
      <rPr>
        <sz val="10"/>
        <rFont val="Times New Roman"/>
        <family val="1"/>
        <charset val="0"/>
      </rPr>
      <t>1×5</t>
    </r>
    <r>
      <rPr>
        <sz val="10"/>
        <rFont val="方正仿宋_GBK"/>
        <family val="4"/>
        <charset val="134"/>
      </rPr>
      <t>兆伏安，新建</t>
    </r>
    <r>
      <rPr>
        <sz val="10"/>
        <rFont val="Times New Roman"/>
        <family val="1"/>
        <charset val="0"/>
      </rPr>
      <t>35kV</t>
    </r>
    <r>
      <rPr>
        <sz val="10"/>
        <rFont val="方正仿宋_GBK"/>
        <family val="4"/>
        <charset val="134"/>
      </rPr>
      <t>线路</t>
    </r>
    <r>
      <rPr>
        <sz val="10"/>
        <rFont val="Times New Roman"/>
        <family val="1"/>
        <charset val="0"/>
      </rPr>
      <t>T</t>
    </r>
    <r>
      <rPr>
        <sz val="10"/>
        <rFont val="方正仿宋_GBK"/>
        <family val="4"/>
        <charset val="134"/>
      </rPr>
      <t>接入柏林变，导线型号为</t>
    </r>
    <r>
      <rPr>
        <sz val="10"/>
        <rFont val="Times New Roman"/>
        <family val="1"/>
        <charset val="0"/>
      </rPr>
      <t>LGJ-150</t>
    </r>
    <r>
      <rPr>
        <sz val="10"/>
        <rFont val="方正仿宋_GBK"/>
        <family val="4"/>
        <charset val="134"/>
      </rPr>
      <t>，导线长度</t>
    </r>
    <r>
      <rPr>
        <sz val="10"/>
        <rFont val="Times New Roman"/>
        <family val="1"/>
        <charset val="0"/>
      </rPr>
      <t>12</t>
    </r>
    <r>
      <rPr>
        <sz val="10"/>
        <rFont val="方正仿宋_GBK"/>
        <family val="4"/>
        <charset val="134"/>
      </rPr>
      <t>千米。</t>
    </r>
  </si>
  <si>
    <r>
      <rPr>
        <sz val="10"/>
        <rFont val="方正仿宋_GBK"/>
        <family val="4"/>
        <charset val="134"/>
      </rPr>
      <t>西畴县</t>
    </r>
    <r>
      <rPr>
        <sz val="10"/>
        <rFont val="Times New Roman"/>
        <family val="1"/>
        <charset val="0"/>
      </rPr>
      <t>10</t>
    </r>
    <r>
      <rPr>
        <sz val="10"/>
        <rFont val="方正仿宋_GBK"/>
        <family val="4"/>
        <charset val="134"/>
      </rPr>
      <t>千伏及以下电网智能化改造项目</t>
    </r>
  </si>
  <si>
    <r>
      <rPr>
        <sz val="10"/>
        <rFont val="方正仿宋_GBK"/>
        <family val="4"/>
        <charset val="134"/>
      </rPr>
      <t>改造柱上开关</t>
    </r>
    <r>
      <rPr>
        <sz val="10"/>
        <rFont val="Times New Roman"/>
        <family val="1"/>
        <charset val="0"/>
      </rPr>
      <t>102</t>
    </r>
    <r>
      <rPr>
        <sz val="10"/>
        <rFont val="方正仿宋_GBK"/>
        <family val="4"/>
        <charset val="134"/>
      </rPr>
      <t>台，配置三遥开关</t>
    </r>
    <r>
      <rPr>
        <sz val="10"/>
        <rFont val="Times New Roman"/>
        <family val="1"/>
        <charset val="0"/>
      </rPr>
      <t>35</t>
    </r>
    <r>
      <rPr>
        <sz val="10"/>
        <rFont val="方正仿宋_GBK"/>
        <family val="4"/>
        <charset val="134"/>
      </rPr>
      <t>个，配置二遥开关</t>
    </r>
    <r>
      <rPr>
        <sz val="10"/>
        <rFont val="Times New Roman"/>
        <family val="1"/>
        <charset val="0"/>
      </rPr>
      <t>67</t>
    </r>
    <r>
      <rPr>
        <sz val="10"/>
        <rFont val="方正仿宋_GBK"/>
        <family val="4"/>
        <charset val="134"/>
      </rPr>
      <t>个</t>
    </r>
    <r>
      <rPr>
        <sz val="10"/>
        <rFont val="Times New Roman"/>
        <family val="1"/>
        <charset val="0"/>
      </rPr>
      <t>,</t>
    </r>
    <r>
      <rPr>
        <sz val="10"/>
        <rFont val="方正仿宋_GBK"/>
        <family val="4"/>
        <charset val="134"/>
      </rPr>
      <t>新建柱上开关</t>
    </r>
    <r>
      <rPr>
        <sz val="10"/>
        <rFont val="Times New Roman"/>
        <family val="1"/>
        <charset val="0"/>
      </rPr>
      <t>45</t>
    </r>
    <r>
      <rPr>
        <sz val="10"/>
        <rFont val="方正仿宋_GBK"/>
        <family val="4"/>
        <charset val="134"/>
      </rPr>
      <t>台，配置三遥开关</t>
    </r>
    <r>
      <rPr>
        <sz val="10"/>
        <rFont val="Times New Roman"/>
        <family val="1"/>
        <charset val="0"/>
      </rPr>
      <t>15</t>
    </r>
    <r>
      <rPr>
        <sz val="10"/>
        <rFont val="方正仿宋_GBK"/>
        <family val="4"/>
        <charset val="134"/>
      </rPr>
      <t>个，配置二遥开关</t>
    </r>
    <r>
      <rPr>
        <sz val="10"/>
        <rFont val="Times New Roman"/>
        <family val="1"/>
        <charset val="0"/>
      </rPr>
      <t>30</t>
    </r>
    <r>
      <rPr>
        <sz val="10"/>
        <rFont val="方正仿宋_GBK"/>
        <family val="4"/>
        <charset val="134"/>
      </rPr>
      <t>个。</t>
    </r>
  </si>
  <si>
    <t>西畴县中低压配电网基建项目</t>
  </si>
  <si>
    <r>
      <rPr>
        <sz val="10"/>
        <rFont val="方正仿宋_GBK"/>
        <family val="4"/>
        <charset val="134"/>
      </rPr>
      <t>新建、改造中压线路</t>
    </r>
    <r>
      <rPr>
        <sz val="10"/>
        <rFont val="Times New Roman"/>
        <family val="1"/>
        <charset val="0"/>
      </rPr>
      <t>479.473</t>
    </r>
    <r>
      <rPr>
        <sz val="10"/>
        <rFont val="方正仿宋_GBK"/>
        <family val="4"/>
        <charset val="134"/>
      </rPr>
      <t>公里</t>
    </r>
    <r>
      <rPr>
        <sz val="10"/>
        <rFont val="Times New Roman"/>
        <family val="1"/>
        <charset val="0"/>
      </rPr>
      <t>(</t>
    </r>
    <r>
      <rPr>
        <sz val="10"/>
        <rFont val="方正仿宋_GBK"/>
        <family val="4"/>
        <charset val="134"/>
      </rPr>
      <t>电缆</t>
    </r>
    <r>
      <rPr>
        <sz val="10"/>
        <rFont val="Times New Roman"/>
        <family val="1"/>
        <charset val="0"/>
      </rPr>
      <t>2.46</t>
    </r>
    <r>
      <rPr>
        <sz val="10"/>
        <rFont val="方正仿宋_GBK"/>
        <family val="4"/>
        <charset val="134"/>
      </rPr>
      <t>公里</t>
    </r>
    <r>
      <rPr>
        <sz val="10"/>
        <rFont val="Times New Roman"/>
        <family val="1"/>
        <charset val="0"/>
      </rPr>
      <t>)</t>
    </r>
    <r>
      <rPr>
        <sz val="10"/>
        <rFont val="方正仿宋_GBK"/>
        <family val="4"/>
        <charset val="134"/>
      </rPr>
      <t>，低压线路</t>
    </r>
    <r>
      <rPr>
        <sz val="10"/>
        <rFont val="Times New Roman"/>
        <family val="1"/>
        <charset val="0"/>
      </rPr>
      <t>994.224</t>
    </r>
    <r>
      <rPr>
        <sz val="10"/>
        <rFont val="方正仿宋_GBK"/>
        <family val="4"/>
        <charset val="134"/>
      </rPr>
      <t>公里，新建、改造变压器</t>
    </r>
    <r>
      <rPr>
        <sz val="10"/>
        <rFont val="Times New Roman"/>
        <family val="1"/>
        <charset val="0"/>
      </rPr>
      <t>578</t>
    </r>
    <r>
      <rPr>
        <sz val="10"/>
        <rFont val="方正仿宋_GBK"/>
        <family val="4"/>
        <charset val="134"/>
      </rPr>
      <t>台，容量</t>
    </r>
    <r>
      <rPr>
        <sz val="10"/>
        <rFont val="Times New Roman"/>
        <family val="1"/>
        <charset val="0"/>
      </rPr>
      <t>73315</t>
    </r>
    <r>
      <rPr>
        <sz val="10"/>
        <rFont val="方正仿宋_GBK"/>
        <family val="4"/>
        <charset val="134"/>
      </rPr>
      <t>千伏安</t>
    </r>
  </si>
  <si>
    <r>
      <rPr>
        <sz val="10"/>
        <rFont val="方正仿宋_GBK"/>
        <family val="4"/>
        <charset val="134"/>
      </rPr>
      <t>西畴县电动汽车充电基础设施建设项目</t>
    </r>
  </si>
  <si>
    <r>
      <rPr>
        <sz val="10"/>
        <rFont val="方正仿宋_GBK"/>
        <family val="4"/>
        <charset val="134"/>
      </rPr>
      <t>新建配变</t>
    </r>
    <r>
      <rPr>
        <sz val="10"/>
        <rFont val="Times New Roman"/>
        <family val="1"/>
        <charset val="0"/>
      </rPr>
      <t>39</t>
    </r>
    <r>
      <rPr>
        <sz val="10"/>
        <rFont val="方正仿宋_GBK"/>
        <family val="4"/>
        <charset val="134"/>
      </rPr>
      <t>台，容量</t>
    </r>
    <r>
      <rPr>
        <sz val="10"/>
        <rFont val="Times New Roman"/>
        <family val="1"/>
        <charset val="0"/>
      </rPr>
      <t>14.12</t>
    </r>
    <r>
      <rPr>
        <sz val="10"/>
        <rFont val="方正仿宋_GBK"/>
        <family val="4"/>
        <charset val="134"/>
      </rPr>
      <t>兆伏安，线路</t>
    </r>
    <r>
      <rPr>
        <sz val="10"/>
        <rFont val="Times New Roman"/>
        <family val="1"/>
        <charset val="0"/>
      </rPr>
      <t>13.33</t>
    </r>
    <r>
      <rPr>
        <sz val="10"/>
        <rFont val="方正仿宋_GBK"/>
        <family val="4"/>
        <charset val="134"/>
      </rPr>
      <t>公里（电缆</t>
    </r>
    <r>
      <rPr>
        <sz val="10"/>
        <rFont val="Times New Roman"/>
        <family val="1"/>
        <charset val="0"/>
      </rPr>
      <t>1.66</t>
    </r>
    <r>
      <rPr>
        <sz val="10"/>
        <rFont val="方正仿宋_GBK"/>
        <family val="4"/>
        <charset val="134"/>
      </rPr>
      <t>公里</t>
    </r>
    <r>
      <rPr>
        <sz val="10"/>
        <rFont val="Times New Roman"/>
        <family val="1"/>
        <charset val="0"/>
      </rPr>
      <t>),</t>
    </r>
    <r>
      <rPr>
        <sz val="10"/>
        <rFont val="方正仿宋_GBK"/>
        <family val="4"/>
        <charset val="134"/>
      </rPr>
      <t>开关柜</t>
    </r>
    <r>
      <rPr>
        <sz val="10"/>
        <rFont val="Times New Roman"/>
        <family val="1"/>
        <charset val="0"/>
      </rPr>
      <t>65</t>
    </r>
    <r>
      <rPr>
        <sz val="10"/>
        <rFont val="方正仿宋_GBK"/>
        <family val="4"/>
        <charset val="134"/>
      </rPr>
      <t>面，电能表</t>
    </r>
    <r>
      <rPr>
        <sz val="10"/>
        <rFont val="Times New Roman"/>
        <family val="1"/>
        <charset val="0"/>
      </rPr>
      <t>40</t>
    </r>
    <r>
      <rPr>
        <sz val="10"/>
        <rFont val="方正仿宋_GBK"/>
        <family val="4"/>
        <charset val="134"/>
      </rPr>
      <t>只。</t>
    </r>
  </si>
  <si>
    <r>
      <rPr>
        <sz val="10"/>
        <rFont val="方正仿宋_GBK"/>
        <family val="4"/>
        <charset val="134"/>
      </rPr>
      <t>西畴县垃圾发电厂</t>
    </r>
    <r>
      <rPr>
        <sz val="10"/>
        <rFont val="Times New Roman"/>
        <family val="1"/>
        <charset val="0"/>
      </rPr>
      <t>35kV</t>
    </r>
    <r>
      <rPr>
        <sz val="10"/>
        <rFont val="方正仿宋_GBK"/>
        <family val="4"/>
        <charset val="134"/>
      </rPr>
      <t>线路接入项目</t>
    </r>
  </si>
  <si>
    <r>
      <rPr>
        <sz val="10"/>
        <rFont val="方正仿宋_GBK"/>
        <family val="4"/>
        <charset val="134"/>
      </rPr>
      <t>电源接入系统</t>
    </r>
  </si>
  <si>
    <r>
      <rPr>
        <sz val="10"/>
        <rFont val="方正仿宋_GBK"/>
        <family val="4"/>
        <charset val="134"/>
      </rPr>
      <t>西畴县公共充电桩建设项目</t>
    </r>
  </si>
  <si>
    <r>
      <rPr>
        <sz val="10"/>
        <rFont val="方正仿宋_GBK"/>
        <family val="4"/>
        <charset val="134"/>
      </rPr>
      <t>新建公共充电桩</t>
    </r>
    <r>
      <rPr>
        <sz val="10"/>
        <rFont val="Times New Roman"/>
        <family val="1"/>
        <charset val="0"/>
      </rPr>
      <t>200</t>
    </r>
    <r>
      <rPr>
        <sz val="10"/>
        <rFont val="方正仿宋_GBK"/>
        <family val="4"/>
        <charset val="134"/>
      </rPr>
      <t>个，覆盖</t>
    </r>
    <r>
      <rPr>
        <sz val="10"/>
        <rFont val="Times New Roman"/>
        <family val="1"/>
        <charset val="0"/>
      </rPr>
      <t>9</t>
    </r>
    <r>
      <rPr>
        <sz val="10"/>
        <rFont val="方正仿宋_GBK"/>
        <family val="4"/>
        <charset val="134"/>
      </rPr>
      <t>个乡（镇）</t>
    </r>
  </si>
  <si>
    <t>西畴县分散式光伏推广运用项目</t>
  </si>
  <si>
    <r>
      <rPr>
        <sz val="10"/>
        <rFont val="方正仿宋_GBK"/>
        <family val="4"/>
        <charset val="134"/>
      </rPr>
      <t>在建筑外立面建分散式光伏利用</t>
    </r>
  </si>
  <si>
    <r>
      <rPr>
        <sz val="10"/>
        <rFont val="方正仿宋_GBK"/>
        <family val="4"/>
        <charset val="134"/>
      </rPr>
      <t>西畴县</t>
    </r>
    <r>
      <rPr>
        <sz val="10"/>
        <rFont val="Times New Roman"/>
        <family val="1"/>
        <charset val="0"/>
      </rPr>
      <t>20MWp</t>
    </r>
    <r>
      <rPr>
        <sz val="10"/>
        <rFont val="方正仿宋_GBK"/>
        <family val="4"/>
        <charset val="134"/>
      </rPr>
      <t>石漠化地区光伏电站建设示范项目</t>
    </r>
  </si>
  <si>
    <r>
      <rPr>
        <sz val="10"/>
        <rFont val="方正仿宋_GBK"/>
        <family val="4"/>
        <charset val="134"/>
      </rPr>
      <t>新建装机容量</t>
    </r>
    <r>
      <rPr>
        <sz val="10"/>
        <rFont val="Times New Roman"/>
        <family val="1"/>
        <charset val="0"/>
      </rPr>
      <t>20MWp</t>
    </r>
    <r>
      <rPr>
        <sz val="10"/>
        <rFont val="方正仿宋_GBK"/>
        <family val="4"/>
        <charset val="134"/>
      </rPr>
      <t>，采用分块发电、集中并网方案光伏组件全部采用</t>
    </r>
    <r>
      <rPr>
        <sz val="10"/>
        <rFont val="Times New Roman"/>
        <family val="1"/>
        <charset val="0"/>
      </rPr>
      <t>260W</t>
    </r>
    <r>
      <rPr>
        <sz val="10"/>
        <rFont val="方正仿宋_GBK"/>
        <family val="4"/>
        <charset val="134"/>
      </rPr>
      <t>规格多晶硅电池组件，数量共计</t>
    </r>
    <r>
      <rPr>
        <sz val="10"/>
        <rFont val="Times New Roman"/>
        <family val="1"/>
        <charset val="0"/>
      </rPr>
      <t>77600</t>
    </r>
    <r>
      <rPr>
        <sz val="10"/>
        <rFont val="方正仿宋_GBK"/>
        <family val="4"/>
        <charset val="134"/>
      </rPr>
      <t>块并网逆变器选用</t>
    </r>
    <r>
      <rPr>
        <sz val="10"/>
        <rFont val="Times New Roman"/>
        <family val="1"/>
        <charset val="0"/>
      </rPr>
      <t>500KW</t>
    </r>
    <r>
      <rPr>
        <sz val="10"/>
        <rFont val="方正仿宋_GBK"/>
        <family val="4"/>
        <charset val="134"/>
      </rPr>
      <t>集中式并网逆变器，共计</t>
    </r>
    <r>
      <rPr>
        <sz val="10"/>
        <rFont val="Times New Roman"/>
        <family val="1"/>
        <charset val="0"/>
      </rPr>
      <t>40</t>
    </r>
    <r>
      <rPr>
        <sz val="10"/>
        <rFont val="方正仿宋_GBK"/>
        <family val="4"/>
        <charset val="134"/>
      </rPr>
      <t>台升压变压器选用</t>
    </r>
    <r>
      <rPr>
        <sz val="10"/>
        <rFont val="Times New Roman"/>
        <family val="1"/>
        <charset val="0"/>
      </rPr>
      <t>1000kvA</t>
    </r>
    <r>
      <rPr>
        <sz val="10"/>
        <rFont val="方正仿宋_GBK"/>
        <family val="4"/>
        <charset val="134"/>
      </rPr>
      <t>分裂升压变，共计</t>
    </r>
    <r>
      <rPr>
        <sz val="10"/>
        <rFont val="Times New Roman"/>
        <family val="1"/>
        <charset val="0"/>
      </rPr>
      <t>20</t>
    </r>
    <r>
      <rPr>
        <sz val="10"/>
        <rFont val="方正仿宋_GBK"/>
        <family val="4"/>
        <charset val="134"/>
      </rPr>
      <t>台</t>
    </r>
  </si>
  <si>
    <t>油气</t>
  </si>
  <si>
    <t>西畴县兴街副中心城市加油站建设项目</t>
  </si>
  <si>
    <r>
      <rPr>
        <sz val="10"/>
        <rFont val="方正仿宋_GBK"/>
        <family val="4"/>
        <charset val="134"/>
      </rPr>
      <t>新建大型综合加油站加油站分为主站、副站</t>
    </r>
    <r>
      <rPr>
        <sz val="10"/>
        <rFont val="Times New Roman"/>
        <family val="1"/>
        <charset val="0"/>
      </rPr>
      <t xml:space="preserve">, </t>
    </r>
    <r>
      <rPr>
        <sz val="10"/>
        <rFont val="方正仿宋_GBK"/>
        <family val="4"/>
        <charset val="134"/>
      </rPr>
      <t>项目新建二层框架结构站房</t>
    </r>
    <r>
      <rPr>
        <sz val="10"/>
        <rFont val="Times New Roman"/>
        <family val="1"/>
        <charset val="0"/>
      </rPr>
      <t>2</t>
    </r>
    <r>
      <rPr>
        <sz val="10"/>
        <rFont val="方正仿宋_GBK"/>
        <family val="4"/>
        <charset val="134"/>
      </rPr>
      <t>座，建筑面积</t>
    </r>
    <r>
      <rPr>
        <sz val="10"/>
        <rFont val="Times New Roman"/>
        <family val="1"/>
        <charset val="0"/>
      </rPr>
      <t>796.92</t>
    </r>
    <r>
      <rPr>
        <sz val="10"/>
        <rFont val="方正仿宋_GBK"/>
        <family val="4"/>
        <charset val="134"/>
      </rPr>
      <t>平方米，二层框架结构辅房</t>
    </r>
    <r>
      <rPr>
        <sz val="10"/>
        <rFont val="Times New Roman"/>
        <family val="1"/>
        <charset val="0"/>
      </rPr>
      <t>2</t>
    </r>
    <r>
      <rPr>
        <sz val="10"/>
        <rFont val="方正仿宋_GBK"/>
        <family val="4"/>
        <charset val="134"/>
      </rPr>
      <t>座，建筑面积</t>
    </r>
    <r>
      <rPr>
        <sz val="10"/>
        <rFont val="Times New Roman"/>
        <family val="1"/>
        <charset val="0"/>
      </rPr>
      <t>992</t>
    </r>
    <r>
      <rPr>
        <sz val="10"/>
        <rFont val="方正仿宋_GBK"/>
        <family val="4"/>
        <charset val="134"/>
      </rPr>
      <t>平方米，螺栓球网架结构罩棚</t>
    </r>
    <r>
      <rPr>
        <sz val="10"/>
        <rFont val="Times New Roman"/>
        <family val="1"/>
        <charset val="0"/>
      </rPr>
      <t>2</t>
    </r>
    <r>
      <rPr>
        <sz val="10"/>
        <rFont val="方正仿宋_GBK"/>
        <family val="4"/>
        <charset val="134"/>
      </rPr>
      <t>座，主站水平投影面积</t>
    </r>
    <r>
      <rPr>
        <sz val="10"/>
        <rFont val="Times New Roman"/>
        <family val="1"/>
        <charset val="0"/>
      </rPr>
      <t>616</t>
    </r>
    <r>
      <rPr>
        <sz val="10"/>
        <rFont val="方正仿宋_GBK"/>
        <family val="4"/>
        <charset val="134"/>
      </rPr>
      <t>平方米，副站水平投影面积为</t>
    </r>
    <r>
      <rPr>
        <sz val="10"/>
        <rFont val="Times New Roman"/>
        <family val="1"/>
        <charset val="0"/>
      </rPr>
      <t>648</t>
    </r>
    <r>
      <rPr>
        <sz val="10"/>
        <rFont val="方正仿宋_GBK"/>
        <family val="4"/>
        <charset val="134"/>
      </rPr>
      <t>平方米，及配套附属设施。</t>
    </r>
  </si>
  <si>
    <t>西畴县加油站建设项目</t>
  </si>
  <si>
    <r>
      <rPr>
        <sz val="10"/>
        <rFont val="方正仿宋_GBK"/>
        <family val="4"/>
        <charset val="134"/>
      </rPr>
      <t>新建</t>
    </r>
    <r>
      <rPr>
        <sz val="10"/>
        <rFont val="Times New Roman"/>
        <family val="1"/>
        <charset val="0"/>
      </rPr>
      <t>5</t>
    </r>
    <r>
      <rPr>
        <sz val="10"/>
        <rFont val="方正仿宋_GBK"/>
        <family val="4"/>
        <charset val="134"/>
      </rPr>
      <t>个乡（镇）加油站</t>
    </r>
  </si>
  <si>
    <t>新能源</t>
  </si>
  <si>
    <t>西畴县风电场项目</t>
  </si>
  <si>
    <r>
      <rPr>
        <sz val="10"/>
        <rFont val="方正仿宋_GBK"/>
        <family val="4"/>
        <charset val="134"/>
      </rPr>
      <t>建</t>
    </r>
    <r>
      <rPr>
        <sz val="10"/>
        <rFont val="Times New Roman"/>
        <family val="1"/>
        <charset val="0"/>
      </rPr>
      <t>200</t>
    </r>
    <r>
      <rPr>
        <sz val="10"/>
        <rFont val="方正仿宋_GBK"/>
        <family val="4"/>
        <charset val="134"/>
      </rPr>
      <t>兆瓦风电场</t>
    </r>
    <r>
      <rPr>
        <sz val="10"/>
        <rFont val="Times New Roman"/>
        <family val="1"/>
        <charset val="0"/>
      </rPr>
      <t>4</t>
    </r>
    <r>
      <rPr>
        <sz val="10"/>
        <rFont val="方正仿宋_GBK"/>
        <family val="4"/>
        <charset val="134"/>
      </rPr>
      <t>座</t>
    </r>
  </si>
  <si>
    <t>西畴县抽水蓄能电站建设项目</t>
  </si>
  <si>
    <t>建装机容量1200MW电站</t>
  </si>
  <si>
    <t>西畴县分布式光伏发电开发项目</t>
  </si>
  <si>
    <t>总装机规模182.33MW</t>
  </si>
  <si>
    <t>西畴县集中式光伏发电开发项目</t>
  </si>
  <si>
    <t>总装机规模10万千瓦</t>
  </si>
  <si>
    <r>
      <rPr>
        <sz val="10"/>
        <rFont val="方正仿宋_GBK"/>
        <family val="4"/>
        <charset val="134"/>
      </rPr>
      <t>西畴县天然气储气设施及管网建设项目</t>
    </r>
  </si>
  <si>
    <r>
      <rPr>
        <sz val="10"/>
        <rFont val="方正仿宋_GBK"/>
        <family val="4"/>
        <charset val="134"/>
      </rPr>
      <t>建</t>
    </r>
    <r>
      <rPr>
        <sz val="10"/>
        <rFont val="Times New Roman"/>
        <family val="1"/>
        <charset val="0"/>
      </rPr>
      <t>LNG</t>
    </r>
    <r>
      <rPr>
        <sz val="10"/>
        <rFont val="方正仿宋_GBK"/>
        <family val="4"/>
        <charset val="134"/>
      </rPr>
      <t>应急储备站</t>
    </r>
    <r>
      <rPr>
        <sz val="10"/>
        <rFont val="Times New Roman"/>
        <family val="1"/>
        <charset val="0"/>
      </rPr>
      <t>1</t>
    </r>
    <r>
      <rPr>
        <sz val="10"/>
        <rFont val="方正仿宋_GBK"/>
        <family val="4"/>
        <charset val="134"/>
      </rPr>
      <t>座（</t>
    </r>
    <r>
      <rPr>
        <sz val="10"/>
        <rFont val="Times New Roman"/>
        <family val="1"/>
        <charset val="0"/>
      </rPr>
      <t>2×100</t>
    </r>
    <r>
      <rPr>
        <sz val="10"/>
        <rFont val="方正仿宋_GBK"/>
        <family val="4"/>
        <charset val="134"/>
      </rPr>
      <t>立方米的立式储罐）；老旧小区改造天然气设施入户配套建设</t>
    </r>
  </si>
  <si>
    <t>西畴县城燃气供应基础设施建设项目</t>
  </si>
  <si>
    <r>
      <rPr>
        <sz val="10"/>
        <rFont val="方正仿宋_GBK"/>
        <family val="4"/>
        <charset val="134"/>
      </rPr>
      <t>建城区民用燃气管道及配套设施</t>
    </r>
  </si>
  <si>
    <t>西畴县乡镇民用燃气供应基础设施建设项目</t>
  </si>
  <si>
    <r>
      <rPr>
        <sz val="10"/>
        <rFont val="方正仿宋_GBK"/>
        <family val="4"/>
        <charset val="134"/>
      </rPr>
      <t>新建通</t>
    </r>
    <r>
      <rPr>
        <sz val="10"/>
        <rFont val="Times New Roman"/>
        <family val="1"/>
        <charset val="0"/>
      </rPr>
      <t>9</t>
    </r>
    <r>
      <rPr>
        <sz val="10"/>
        <rFont val="方正仿宋_GBK"/>
        <family val="4"/>
        <charset val="134"/>
      </rPr>
      <t>个乡（镇）的燃气管道，配套至集镇周边条件符合村的燃气管道及配套设施</t>
    </r>
  </si>
  <si>
    <r>
      <rPr>
        <sz val="10"/>
        <rFont val="方正仿宋_GBK"/>
        <family val="4"/>
        <charset val="134"/>
      </rPr>
      <t>西畴县兴街出口贸易加工区天然气配套设施建设项目</t>
    </r>
  </si>
  <si>
    <r>
      <rPr>
        <sz val="10"/>
        <rFont val="方正仿宋_GBK"/>
        <family val="4"/>
        <charset val="134"/>
      </rPr>
      <t>建天然气管道网络铺设及相应配套设施</t>
    </r>
  </si>
  <si>
    <r>
      <rPr>
        <sz val="10"/>
        <rFont val="方正仿宋_GBK"/>
        <family val="4"/>
        <charset val="134"/>
      </rPr>
      <t>西畴县规模化生物天然气工程项目</t>
    </r>
  </si>
  <si>
    <r>
      <rPr>
        <sz val="10"/>
        <rFont val="方正仿宋_GBK"/>
        <family val="4"/>
        <charset val="134"/>
      </rPr>
      <t>建设</t>
    </r>
    <r>
      <rPr>
        <sz val="10"/>
        <rFont val="Times New Roman"/>
        <family val="1"/>
        <charset val="0"/>
      </rPr>
      <t>5000</t>
    </r>
    <r>
      <rPr>
        <sz val="10"/>
        <rFont val="方正仿宋_GBK"/>
        <family val="4"/>
        <charset val="134"/>
      </rPr>
      <t>立方米中温厌氧发酵罐</t>
    </r>
    <r>
      <rPr>
        <sz val="10"/>
        <rFont val="Times New Roman"/>
        <family val="1"/>
        <charset val="0"/>
      </rPr>
      <t>6</t>
    </r>
    <r>
      <rPr>
        <sz val="10"/>
        <rFont val="方正仿宋_GBK"/>
        <family val="4"/>
        <charset val="134"/>
      </rPr>
      <t>座，</t>
    </r>
    <r>
      <rPr>
        <sz val="10"/>
        <rFont val="Times New Roman"/>
        <family val="1"/>
        <charset val="0"/>
      </rPr>
      <t>3000</t>
    </r>
    <r>
      <rPr>
        <sz val="10"/>
        <rFont val="方正仿宋_GBK"/>
        <family val="4"/>
        <charset val="134"/>
      </rPr>
      <t>立方米沼气双膜储气柜一座，</t>
    </r>
    <r>
      <rPr>
        <sz val="10"/>
        <rFont val="Times New Roman"/>
        <family val="1"/>
        <charset val="0"/>
      </rPr>
      <t>3000</t>
    </r>
    <r>
      <rPr>
        <sz val="10"/>
        <rFont val="方正仿宋_GBK"/>
        <family val="4"/>
        <charset val="134"/>
      </rPr>
      <t>立方米生物天然气双膜气柜</t>
    </r>
    <r>
      <rPr>
        <sz val="10"/>
        <rFont val="Times New Roman"/>
        <family val="1"/>
        <charset val="0"/>
      </rPr>
      <t>1</t>
    </r>
    <r>
      <rPr>
        <sz val="10"/>
        <rFont val="方正仿宋_GBK"/>
        <family val="4"/>
        <charset val="134"/>
      </rPr>
      <t>座，</t>
    </r>
    <r>
      <rPr>
        <sz val="10"/>
        <rFont val="Times New Roman"/>
        <family val="1"/>
        <charset val="0"/>
      </rPr>
      <t>1MW</t>
    </r>
    <r>
      <rPr>
        <sz val="10"/>
        <rFont val="方正仿宋_GBK"/>
        <family val="4"/>
        <charset val="134"/>
      </rPr>
      <t>沼气发电机组一套及净化压缩提纯设施及附属设施</t>
    </r>
  </si>
  <si>
    <t>（四）</t>
  </si>
  <si>
    <t>物流</t>
  </si>
  <si>
    <r>
      <rPr>
        <sz val="10"/>
        <rFont val="方正仿宋_GBK"/>
        <family val="4"/>
        <charset val="134"/>
      </rPr>
      <t>西畴县城乡双向物流配送网建设项目</t>
    </r>
  </si>
  <si>
    <r>
      <rPr>
        <sz val="10"/>
        <rFont val="方正仿宋_GBK"/>
        <family val="4"/>
        <charset val="134"/>
      </rPr>
      <t>建集散中转，仓储配送，流通加工、信息服务、冷链配套等相关设施</t>
    </r>
  </si>
  <si>
    <r>
      <rPr>
        <sz val="10"/>
        <rFont val="方正仿宋_GBK"/>
        <family val="4"/>
        <charset val="134"/>
      </rPr>
      <t>西畴县兴街综合物流集散中心建设项目</t>
    </r>
  </si>
  <si>
    <r>
      <rPr>
        <sz val="10"/>
        <rFont val="方正仿宋_GBK"/>
        <family val="4"/>
        <charset val="134"/>
      </rPr>
      <t>建兴街综合物流集散中心，包括货物仓储、交易、倒驳场地、配载及调度中心、信息中心、车辆维护中心、办公用房及配套设施</t>
    </r>
  </si>
  <si>
    <r>
      <rPr>
        <sz val="10"/>
        <rFont val="方正仿宋_GBK"/>
        <family val="4"/>
        <charset val="134"/>
      </rPr>
      <t>西畴城市集约化配送（分拔）中心建设项目</t>
    </r>
  </si>
  <si>
    <r>
      <rPr>
        <sz val="10"/>
        <rFont val="方正仿宋_GBK"/>
        <family val="4"/>
        <charset val="134"/>
      </rPr>
      <t>建面积</t>
    </r>
    <r>
      <rPr>
        <sz val="10"/>
        <rFont val="Times New Roman"/>
        <family val="1"/>
        <charset val="0"/>
      </rPr>
      <t>20000</t>
    </r>
    <r>
      <rPr>
        <sz val="10"/>
        <rFont val="方正仿宋_GBK"/>
        <family val="4"/>
        <charset val="134"/>
      </rPr>
      <t>平方米，包括共享物流、智慧供应链等</t>
    </r>
  </si>
  <si>
    <r>
      <rPr>
        <sz val="10"/>
        <rFont val="方正仿宋_GBK"/>
        <family val="4"/>
        <charset val="134"/>
      </rPr>
      <t>西畴县冷链物流周转体系建设项目</t>
    </r>
  </si>
  <si>
    <r>
      <rPr>
        <sz val="10"/>
        <rFont val="方正仿宋_GBK"/>
        <family val="4"/>
        <charset val="134"/>
      </rPr>
      <t>建设兴街冷链物流周转体系，包括冷链物流仓储、公、铁冷链物流联运集散、倒驳、区域分拔分销、城乡物流配送服务，</t>
    </r>
    <r>
      <rPr>
        <sz val="10"/>
        <rFont val="Times New Roman"/>
        <family val="1"/>
        <charset val="0"/>
      </rPr>
      <t>5</t>
    </r>
    <r>
      <rPr>
        <sz val="10"/>
        <rFont val="方正仿宋_GBK"/>
        <family val="4"/>
        <charset val="134"/>
      </rPr>
      <t>万吨级</t>
    </r>
    <r>
      <rPr>
        <sz val="10"/>
        <rFont val="Times New Roman"/>
        <family val="1"/>
        <charset val="0"/>
      </rPr>
      <t xml:space="preserve"> “</t>
    </r>
    <r>
      <rPr>
        <sz val="10"/>
        <rFont val="方正仿宋_GBK"/>
        <family val="4"/>
        <charset val="134"/>
      </rPr>
      <t>全温控</t>
    </r>
    <r>
      <rPr>
        <sz val="10"/>
        <rFont val="Times New Roman"/>
        <family val="1"/>
        <charset val="0"/>
      </rPr>
      <t>”</t>
    </r>
    <r>
      <rPr>
        <sz val="10"/>
        <rFont val="方正仿宋_GBK"/>
        <family val="4"/>
        <charset val="134"/>
      </rPr>
      <t>自动化立体冷库和其他仓储设施，冷链配送设施等</t>
    </r>
  </si>
  <si>
    <t>（五）</t>
  </si>
  <si>
    <t>新基础设施建设（以5G网络为代表）</t>
  </si>
  <si>
    <t>西畴县移动机站建设项目</t>
  </si>
  <si>
    <r>
      <rPr>
        <sz val="10"/>
        <rFont val="方正仿宋_GBK"/>
        <family val="4"/>
        <charset val="134"/>
      </rPr>
      <t>新建移动机站</t>
    </r>
    <r>
      <rPr>
        <sz val="10"/>
        <rFont val="Times New Roman"/>
        <family val="1"/>
        <charset val="0"/>
      </rPr>
      <t>30</t>
    </r>
    <r>
      <rPr>
        <sz val="10"/>
        <rFont val="方正仿宋_GBK"/>
        <family val="4"/>
        <charset val="134"/>
      </rPr>
      <t>座</t>
    </r>
  </si>
  <si>
    <r>
      <rPr>
        <sz val="10"/>
        <rFont val="方正仿宋_GBK"/>
        <family val="4"/>
        <charset val="134"/>
      </rPr>
      <t>西畴县政务服务平台建设项目</t>
    </r>
  </si>
  <si>
    <r>
      <rPr>
        <sz val="10"/>
        <rFont val="方正仿宋_GBK"/>
        <family val="4"/>
        <charset val="134"/>
      </rPr>
      <t>改扩建县、乡、村政务服务体系业务用房</t>
    </r>
    <r>
      <rPr>
        <sz val="10"/>
        <rFont val="Times New Roman"/>
        <family val="1"/>
        <charset val="0"/>
      </rPr>
      <t>41000</t>
    </r>
    <r>
      <rPr>
        <sz val="10"/>
        <rFont val="方正仿宋_GBK"/>
        <family val="4"/>
        <charset val="134"/>
      </rPr>
      <t>平方米和配套设施</t>
    </r>
  </si>
  <si>
    <t>西畴县智能电网建设项目</t>
  </si>
  <si>
    <r>
      <rPr>
        <sz val="10"/>
        <rFont val="方正仿宋_GBK"/>
        <family val="4"/>
        <charset val="134"/>
      </rPr>
      <t>电网运行调度自动化</t>
    </r>
  </si>
  <si>
    <t>西畴县路灯智能控制项目</t>
  </si>
  <si>
    <t>县城和乡镇路灯自动控制</t>
  </si>
  <si>
    <r>
      <rPr>
        <sz val="10"/>
        <rFont val="方正仿宋_GBK"/>
        <family val="4"/>
        <charset val="134"/>
      </rPr>
      <t>西畴县融媒体中心建设项目</t>
    </r>
  </si>
  <si>
    <r>
      <rPr>
        <sz val="10"/>
        <rFont val="方正仿宋_GBK"/>
        <family val="4"/>
        <charset val="134"/>
      </rPr>
      <t>新建融媒体中心业务用房</t>
    </r>
    <r>
      <rPr>
        <sz val="10"/>
        <rFont val="Times New Roman"/>
        <family val="1"/>
        <charset val="0"/>
      </rPr>
      <t>1</t>
    </r>
    <r>
      <rPr>
        <sz val="10"/>
        <rFont val="方正仿宋_GBK"/>
        <family val="4"/>
        <charset val="134"/>
      </rPr>
      <t>个，配套生产平台硬件设施、设备购置、攻能平台、网络安全保障等</t>
    </r>
  </si>
  <si>
    <r>
      <rPr>
        <sz val="10"/>
        <rFont val="方正仿宋_GBK"/>
        <family val="4"/>
        <charset val="134"/>
      </rPr>
      <t>西畴县智慧交通项目</t>
    </r>
  </si>
  <si>
    <r>
      <rPr>
        <sz val="10"/>
        <rFont val="方正仿宋_GBK"/>
        <family val="4"/>
        <charset val="134"/>
      </rPr>
      <t>新建智慧交通办公用房、交通运行监测预警与协调联动平台、交通安全处置与应急指挥平台、交通运行辅助决策支持平台、交通信息服务与投诉受理平台、安全生产大数据分析决策平台、信息交换服务平台、大数据智能分析服务平台，系统迁移、通信网络、软硬件支撑、网管中心配套工程，超限超载称重设备、电子抓拍设备、监控系统以及配备执法车辆等</t>
    </r>
  </si>
  <si>
    <r>
      <rPr>
        <sz val="10"/>
        <rFont val="方正仿宋_GBK"/>
        <family val="4"/>
        <charset val="134"/>
      </rPr>
      <t>西畴县基础教育信息设备建设项目</t>
    </r>
  </si>
  <si>
    <r>
      <rPr>
        <sz val="10"/>
        <rFont val="方正仿宋_GBK"/>
        <family val="4"/>
        <charset val="134"/>
      </rPr>
      <t>新建校园监控专用网络，实现全县教育监控平台及远程可视教育管理平台购置各学校数字信号视频监控设备、更换及新增学校校园监控设备采购学生课桌椅</t>
    </r>
    <r>
      <rPr>
        <sz val="10"/>
        <rFont val="Times New Roman"/>
        <family val="1"/>
        <charset val="0"/>
      </rPr>
      <t>16117</t>
    </r>
    <r>
      <rPr>
        <sz val="10"/>
        <rFont val="方正仿宋_GBK"/>
        <family val="4"/>
        <charset val="134"/>
      </rPr>
      <t>套，铁床</t>
    </r>
    <r>
      <rPr>
        <sz val="10"/>
        <rFont val="Times New Roman"/>
        <family val="1"/>
        <charset val="0"/>
      </rPr>
      <t>5845</t>
    </r>
    <r>
      <rPr>
        <sz val="10"/>
        <rFont val="方正仿宋_GBK"/>
        <family val="4"/>
        <charset val="134"/>
      </rPr>
      <t>张为教师配备电脑推进现代化教育配备优质均衡教学仪器设备及图书、图书馆管理软件等，建设智慧校园</t>
    </r>
  </si>
  <si>
    <r>
      <rPr>
        <sz val="10"/>
        <rFont val="方正仿宋_GBK"/>
        <family val="4"/>
        <charset val="134"/>
      </rPr>
      <t>西畴县智慧旅游建设项目</t>
    </r>
  </si>
  <si>
    <r>
      <rPr>
        <sz val="10"/>
        <rFont val="方正仿宋_GBK"/>
        <family val="4"/>
        <charset val="134"/>
      </rPr>
      <t>新建西畴石漠公园三光景区、香坪山景区、汤谷景区、东升特色小镇、金钟山公园</t>
    </r>
    <r>
      <rPr>
        <sz val="10"/>
        <rFont val="Times New Roman"/>
        <family val="1"/>
        <charset val="0"/>
      </rPr>
      <t>5</t>
    </r>
    <r>
      <rPr>
        <sz val="10"/>
        <rFont val="方正仿宋_GBK"/>
        <family val="4"/>
        <charset val="134"/>
      </rPr>
      <t>个智慧景区</t>
    </r>
  </si>
  <si>
    <t>西畴县应急广电系统建设项目</t>
  </si>
  <si>
    <r>
      <rPr>
        <sz val="10"/>
        <rFont val="方正仿宋_GBK"/>
        <family val="4"/>
        <charset val="134"/>
      </rPr>
      <t>建县乡村三级应急指挥广电平台</t>
    </r>
  </si>
  <si>
    <t>西畴县农村雪亮工程建设项目</t>
  </si>
  <si>
    <r>
      <rPr>
        <sz val="10"/>
        <rFont val="方正仿宋_GBK"/>
        <family val="4"/>
        <charset val="134"/>
      </rPr>
      <t>新建农村视频监控系统</t>
    </r>
  </si>
  <si>
    <r>
      <rPr>
        <sz val="10"/>
        <rFont val="方正仿宋_GBK"/>
        <family val="4"/>
        <charset val="134"/>
      </rPr>
      <t>西畴县政务服务示范点建设项目</t>
    </r>
  </si>
  <si>
    <r>
      <rPr>
        <sz val="10"/>
        <rFont val="方正仿宋_GBK"/>
        <family val="4"/>
        <charset val="134"/>
      </rPr>
      <t>实施偏远山区进行信息改造升级和辅助性基础设施建设</t>
    </r>
  </si>
  <si>
    <r>
      <rPr>
        <sz val="10"/>
        <rFont val="方正仿宋_GBK"/>
        <family val="4"/>
        <charset val="134"/>
      </rPr>
      <t>西畴县</t>
    </r>
    <r>
      <rPr>
        <sz val="10"/>
        <rFont val="Times New Roman"/>
        <family val="1"/>
        <charset val="0"/>
      </rPr>
      <t>“</t>
    </r>
    <r>
      <rPr>
        <sz val="10"/>
        <rFont val="方正仿宋_GBK"/>
        <family val="4"/>
        <charset val="134"/>
      </rPr>
      <t>互联网</t>
    </r>
    <r>
      <rPr>
        <sz val="10"/>
        <rFont val="Times New Roman"/>
        <family val="1"/>
        <charset val="0"/>
      </rPr>
      <t>+</t>
    </r>
    <r>
      <rPr>
        <sz val="10"/>
        <rFont val="方正仿宋_GBK"/>
        <family val="4"/>
        <charset val="134"/>
      </rPr>
      <t>政务服务</t>
    </r>
    <r>
      <rPr>
        <sz val="10"/>
        <rFont val="Times New Roman"/>
        <family val="1"/>
        <charset val="0"/>
      </rPr>
      <t>”</t>
    </r>
    <r>
      <rPr>
        <sz val="10"/>
        <rFont val="方正仿宋_GBK"/>
        <family val="4"/>
        <charset val="134"/>
      </rPr>
      <t>大数据信息中心建设项目</t>
    </r>
  </si>
  <si>
    <r>
      <rPr>
        <sz val="10"/>
        <rFont val="方正仿宋_GBK"/>
        <family val="4"/>
        <charset val="134"/>
      </rPr>
      <t>建设县级大数据信息中心</t>
    </r>
  </si>
  <si>
    <r>
      <rPr>
        <sz val="10"/>
        <rFont val="方正仿宋_GBK"/>
        <family val="4"/>
        <charset val="134"/>
      </rPr>
      <t>西畴县</t>
    </r>
    <r>
      <rPr>
        <sz val="10"/>
        <rFont val="Times New Roman"/>
        <family val="1"/>
        <charset val="0"/>
      </rPr>
      <t>“</t>
    </r>
    <r>
      <rPr>
        <sz val="10"/>
        <rFont val="方正仿宋_GBK"/>
        <family val="4"/>
        <charset val="134"/>
      </rPr>
      <t>智慧家庭</t>
    </r>
    <r>
      <rPr>
        <sz val="10"/>
        <rFont val="Times New Roman"/>
        <family val="1"/>
        <charset val="0"/>
      </rPr>
      <t>“</t>
    </r>
    <r>
      <rPr>
        <sz val="10"/>
        <rFont val="方正仿宋_GBK"/>
        <family val="4"/>
        <charset val="134"/>
      </rPr>
      <t>攻坚项目</t>
    </r>
  </si>
  <si>
    <r>
      <rPr>
        <sz val="10"/>
        <rFont val="方正仿宋_GBK"/>
        <family val="4"/>
        <charset val="134"/>
      </rPr>
      <t>建设</t>
    </r>
    <r>
      <rPr>
        <sz val="10"/>
        <rFont val="Times New Roman"/>
        <family val="1"/>
        <charset val="0"/>
      </rPr>
      <t>ODN</t>
    </r>
    <r>
      <rPr>
        <sz val="10"/>
        <rFont val="方正仿宋_GBK"/>
        <family val="4"/>
        <charset val="134"/>
      </rPr>
      <t>和宽带社区</t>
    </r>
    <r>
      <rPr>
        <sz val="10"/>
        <rFont val="Times New Roman"/>
        <family val="1"/>
        <charset val="0"/>
      </rPr>
      <t>763</t>
    </r>
    <r>
      <rPr>
        <sz val="10"/>
        <rFont val="方正仿宋_GBK"/>
        <family val="4"/>
        <charset val="134"/>
      </rPr>
      <t>个</t>
    </r>
  </si>
  <si>
    <r>
      <rPr>
        <sz val="10"/>
        <rFont val="方正仿宋_GBK"/>
        <family val="4"/>
        <charset val="134"/>
      </rPr>
      <t>西畴县</t>
    </r>
    <r>
      <rPr>
        <sz val="10"/>
        <rFont val="Times New Roman"/>
        <family val="1"/>
        <charset val="0"/>
      </rPr>
      <t>“</t>
    </r>
    <r>
      <rPr>
        <sz val="10"/>
        <rFont val="方正仿宋_GBK"/>
        <family val="4"/>
        <charset val="134"/>
      </rPr>
      <t>大数据</t>
    </r>
    <r>
      <rPr>
        <sz val="10"/>
        <rFont val="Times New Roman"/>
        <family val="1"/>
        <charset val="0"/>
      </rPr>
      <t>“</t>
    </r>
    <r>
      <rPr>
        <sz val="10"/>
        <rFont val="方正仿宋_GBK"/>
        <family val="4"/>
        <charset val="134"/>
      </rPr>
      <t>信息基础设施建设项目</t>
    </r>
  </si>
  <si>
    <r>
      <rPr>
        <sz val="10"/>
        <rFont val="方正仿宋_GBK"/>
        <family val="4"/>
        <charset val="134"/>
      </rPr>
      <t>新建物联网基站</t>
    </r>
    <r>
      <rPr>
        <sz val="10"/>
        <rFont val="Times New Roman"/>
        <family val="1"/>
        <charset val="0"/>
      </rPr>
      <t>356</t>
    </r>
    <r>
      <rPr>
        <sz val="10"/>
        <rFont val="方正仿宋_GBK"/>
        <family val="4"/>
        <charset val="134"/>
      </rPr>
      <t>个</t>
    </r>
  </si>
  <si>
    <r>
      <rPr>
        <sz val="10"/>
        <rFont val="方正仿宋_GBK"/>
        <family val="4"/>
        <charset val="134"/>
      </rPr>
      <t>西畴县供水</t>
    </r>
    <r>
      <rPr>
        <sz val="10"/>
        <rFont val="Times New Roman"/>
        <family val="1"/>
        <charset val="0"/>
      </rPr>
      <t>“</t>
    </r>
    <r>
      <rPr>
        <sz val="10"/>
        <rFont val="方正仿宋_GBK"/>
        <family val="4"/>
        <charset val="134"/>
      </rPr>
      <t>智慧水务</t>
    </r>
    <r>
      <rPr>
        <sz val="10"/>
        <rFont val="Times New Roman"/>
        <family val="1"/>
        <charset val="0"/>
      </rPr>
      <t>”</t>
    </r>
    <r>
      <rPr>
        <sz val="10"/>
        <rFont val="方正仿宋_GBK"/>
        <family val="4"/>
        <charset val="134"/>
      </rPr>
      <t>建设项目</t>
    </r>
  </si>
  <si>
    <r>
      <rPr>
        <sz val="10"/>
        <rFont val="方正仿宋_GBK"/>
        <family val="4"/>
        <charset val="134"/>
      </rPr>
      <t>供水管网</t>
    </r>
    <r>
      <rPr>
        <sz val="10"/>
        <rFont val="Times New Roman"/>
        <family val="1"/>
        <charset val="0"/>
      </rPr>
      <t>GIS</t>
    </r>
    <r>
      <rPr>
        <sz val="10"/>
        <rFont val="方正仿宋_GBK"/>
        <family val="4"/>
        <charset val="134"/>
      </rPr>
      <t>建设；供水管网</t>
    </r>
    <r>
      <rPr>
        <sz val="10"/>
        <rFont val="Times New Roman"/>
        <family val="1"/>
        <charset val="0"/>
      </rPr>
      <t>“</t>
    </r>
    <r>
      <rPr>
        <sz val="10"/>
        <rFont val="方正仿宋_GBK"/>
        <family val="4"/>
        <charset val="134"/>
      </rPr>
      <t>降漏损率</t>
    </r>
    <r>
      <rPr>
        <sz val="10"/>
        <rFont val="Times New Roman"/>
        <family val="1"/>
        <charset val="0"/>
      </rPr>
      <t>”DMA</t>
    </r>
    <r>
      <rPr>
        <sz val="10"/>
        <rFont val="方正仿宋_GBK"/>
        <family val="4"/>
        <charset val="134"/>
      </rPr>
      <t>分区计量建设；老旧小区户表改造；水厂</t>
    </r>
    <r>
      <rPr>
        <sz val="10"/>
        <rFont val="Times New Roman"/>
        <family val="1"/>
        <charset val="0"/>
      </rPr>
      <t>“</t>
    </r>
    <r>
      <rPr>
        <sz val="10"/>
        <rFont val="方正仿宋_GBK"/>
        <family val="4"/>
        <charset val="134"/>
      </rPr>
      <t>自控</t>
    </r>
    <r>
      <rPr>
        <sz val="10"/>
        <rFont val="Times New Roman"/>
        <family val="1"/>
        <charset val="0"/>
      </rPr>
      <t>”</t>
    </r>
    <r>
      <rPr>
        <sz val="10"/>
        <rFont val="方正仿宋_GBK"/>
        <family val="4"/>
        <charset val="134"/>
      </rPr>
      <t>建设；饮用水水库水情自控建设；一、二水厂改扩建项目；二次供水设施规范化改造项目</t>
    </r>
  </si>
  <si>
    <t>西畴县智慧水利建设项目</t>
  </si>
  <si>
    <r>
      <rPr>
        <sz val="10"/>
        <rFont val="方正仿宋_GBK"/>
        <family val="4"/>
        <charset val="134"/>
      </rPr>
      <t>新建西畴县水库智能管理系统、河道智能监测系统等</t>
    </r>
  </si>
  <si>
    <r>
      <rPr>
        <sz val="10"/>
        <rFont val="方正仿宋_GBK"/>
        <family val="4"/>
        <charset val="134"/>
      </rPr>
      <t>西畴县</t>
    </r>
    <r>
      <rPr>
        <sz val="10"/>
        <rFont val="Times New Roman"/>
        <family val="1"/>
        <charset val="0"/>
      </rPr>
      <t>“</t>
    </r>
    <r>
      <rPr>
        <sz val="10"/>
        <rFont val="方正仿宋_GBK"/>
        <family val="4"/>
        <charset val="134"/>
      </rPr>
      <t>智慧校园</t>
    </r>
    <r>
      <rPr>
        <sz val="10"/>
        <rFont val="Times New Roman"/>
        <family val="1"/>
        <charset val="0"/>
      </rPr>
      <t>”</t>
    </r>
    <r>
      <rPr>
        <sz val="10"/>
        <rFont val="方正仿宋_GBK"/>
        <family val="4"/>
        <charset val="134"/>
      </rPr>
      <t>建设项目</t>
    </r>
  </si>
  <si>
    <r>
      <rPr>
        <sz val="10"/>
        <rFont val="方正仿宋_GBK"/>
        <family val="4"/>
        <charset val="134"/>
      </rPr>
      <t>建设智慧校园，包括智慧校园内部网络、智慧校园应用软件、智慧校园智能硬件、智慧校园大数据平台、智慧校园资源服务平台、智慧校园教学数据分析等</t>
    </r>
  </si>
  <si>
    <r>
      <rPr>
        <sz val="10"/>
        <rFont val="方正仿宋_GBK"/>
        <family val="4"/>
        <charset val="134"/>
      </rPr>
      <t>西畴县数字档案建设项目</t>
    </r>
  </si>
  <si>
    <r>
      <rPr>
        <sz val="10"/>
        <rFont val="方正仿宋_GBK"/>
        <family val="4"/>
        <charset val="134"/>
      </rPr>
      <t>建设数字化扫描中心</t>
    </r>
    <r>
      <rPr>
        <sz val="10"/>
        <rFont val="Times New Roman"/>
        <family val="1"/>
        <charset val="0"/>
      </rPr>
      <t>200</t>
    </r>
    <r>
      <rPr>
        <sz val="10"/>
        <rFont val="方正仿宋_GBK"/>
        <family val="4"/>
        <charset val="134"/>
      </rPr>
      <t>平方米，中心机房</t>
    </r>
    <r>
      <rPr>
        <sz val="10"/>
        <rFont val="Times New Roman"/>
        <family val="1"/>
        <charset val="0"/>
      </rPr>
      <t>100</t>
    </r>
    <r>
      <rPr>
        <sz val="10"/>
        <rFont val="方正仿宋_GBK"/>
        <family val="4"/>
        <charset val="134"/>
      </rPr>
      <t>平方米及扫描设备、磁盘阵列、服务器等配套设施</t>
    </r>
  </si>
  <si>
    <r>
      <rPr>
        <sz val="10"/>
        <rFont val="方正仿宋_GBK"/>
        <family val="4"/>
        <charset val="134"/>
      </rPr>
      <t>西畴县智慧消防平台建设项目</t>
    </r>
  </si>
  <si>
    <r>
      <rPr>
        <sz val="10"/>
        <rFont val="方正仿宋_GBK"/>
        <family val="4"/>
        <charset val="134"/>
      </rPr>
      <t>建设智慧消防软硬件一体工程，在行政机关大楼、医院、学校、大型超市等区域改造安装</t>
    </r>
    <r>
      <rPr>
        <sz val="10"/>
        <rFont val="Times New Roman"/>
        <family val="1"/>
        <charset val="0"/>
      </rPr>
      <t>12000</t>
    </r>
    <r>
      <rPr>
        <sz val="10"/>
        <rFont val="方正仿宋_GBK"/>
        <family val="4"/>
        <charset val="134"/>
      </rPr>
      <t>个消防设备</t>
    </r>
  </si>
  <si>
    <t>二</t>
  </si>
  <si>
    <t>新型城镇化建设</t>
  </si>
  <si>
    <t>特色小镇</t>
  </si>
  <si>
    <t>西畴县东升旅游特色小镇建设项目</t>
  </si>
  <si>
    <r>
      <rPr>
        <sz val="10"/>
        <rFont val="方正仿宋_GBK"/>
        <family val="4"/>
        <charset val="134"/>
      </rPr>
      <t>新建</t>
    </r>
    <r>
      <rPr>
        <sz val="10"/>
        <rFont val="Times New Roman"/>
        <family val="1"/>
        <charset val="0"/>
      </rPr>
      <t>6000</t>
    </r>
    <r>
      <rPr>
        <sz val="10"/>
        <rFont val="方正仿宋_GBK"/>
        <family val="4"/>
        <charset val="134"/>
      </rPr>
      <t>平方米以上生态停车场、占地</t>
    </r>
    <r>
      <rPr>
        <sz val="10"/>
        <rFont val="Times New Roman"/>
        <family val="1"/>
        <charset val="0"/>
      </rPr>
      <t>600</t>
    </r>
    <r>
      <rPr>
        <sz val="10"/>
        <rFont val="方正仿宋_GBK"/>
        <family val="4"/>
        <charset val="134"/>
      </rPr>
      <t>平方米游客中心及配套设施（包括智慧停车场、智慧游客中心）、标识系统、占地</t>
    </r>
    <r>
      <rPr>
        <sz val="10"/>
        <rFont val="Times New Roman"/>
        <family val="1"/>
        <charset val="0"/>
      </rPr>
      <t>120</t>
    </r>
    <r>
      <rPr>
        <sz val="10"/>
        <rFont val="方正仿宋_GBK"/>
        <family val="4"/>
        <charset val="134"/>
      </rPr>
      <t>平方米</t>
    </r>
    <r>
      <rPr>
        <sz val="10"/>
        <rFont val="Times New Roman"/>
        <family val="1"/>
        <charset val="0"/>
      </rPr>
      <t>3</t>
    </r>
    <r>
      <rPr>
        <sz val="10"/>
        <rFont val="方正仿宋_GBK"/>
        <family val="4"/>
        <charset val="134"/>
      </rPr>
      <t>星级旅游公厕</t>
    </r>
    <r>
      <rPr>
        <sz val="10"/>
        <rFont val="Times New Roman"/>
        <family val="1"/>
        <charset val="0"/>
      </rPr>
      <t>2</t>
    </r>
    <r>
      <rPr>
        <sz val="10"/>
        <rFont val="方正仿宋_GBK"/>
        <family val="4"/>
        <charset val="134"/>
      </rPr>
      <t>座、休息设施、应急救援及安全设备设施、给排水、电力改造、环卫工程、毛主席批示的地方</t>
    </r>
    <r>
      <rPr>
        <sz val="10"/>
        <rFont val="Times New Roman"/>
        <family val="1"/>
        <charset val="0"/>
      </rPr>
      <t>——</t>
    </r>
    <r>
      <rPr>
        <sz val="10"/>
        <rFont val="方正仿宋_GBK"/>
        <family val="4"/>
        <charset val="134"/>
      </rPr>
      <t>东昇公社纪念馆、东昇滨河步道、中国第一批社会主义新农村修缮、洞穴康养区、东昇农乐园、石乐园、水乐园、生态田园区、汽车营地</t>
    </r>
    <r>
      <rPr>
        <sz val="10"/>
        <rFont val="Times New Roman"/>
        <family val="1"/>
        <charset val="0"/>
      </rPr>
      <t>1</t>
    </r>
    <r>
      <rPr>
        <sz val="10"/>
        <rFont val="方正仿宋_GBK"/>
        <family val="4"/>
        <charset val="134"/>
      </rPr>
      <t>个等</t>
    </r>
  </si>
  <si>
    <t>云南西畴石漠小镇建设项目</t>
  </si>
  <si>
    <r>
      <rPr>
        <sz val="10"/>
        <rFont val="方正仿宋_GBK"/>
        <family val="4"/>
        <charset val="134"/>
      </rPr>
      <t>新建国家公园科普教育馆（含</t>
    </r>
    <r>
      <rPr>
        <sz val="10"/>
        <rFont val="Times New Roman"/>
        <family val="1"/>
        <charset val="0"/>
      </rPr>
      <t>“</t>
    </r>
    <r>
      <rPr>
        <sz val="10"/>
        <rFont val="方正仿宋_GBK"/>
        <family val="4"/>
        <charset val="134"/>
      </rPr>
      <t>西畴精神</t>
    </r>
    <r>
      <rPr>
        <sz val="10"/>
        <rFont val="Times New Roman"/>
        <family val="1"/>
        <charset val="0"/>
      </rPr>
      <t>”</t>
    </r>
    <r>
      <rPr>
        <sz val="10"/>
        <rFont val="方正仿宋_GBK"/>
        <family val="4"/>
        <charset val="134"/>
      </rPr>
      <t>博物馆）</t>
    </r>
    <r>
      <rPr>
        <sz val="10"/>
        <rFont val="Times New Roman"/>
        <family val="1"/>
        <charset val="0"/>
      </rPr>
      <t>;</t>
    </r>
    <r>
      <rPr>
        <sz val="10"/>
        <rFont val="方正仿宋_GBK"/>
        <family val="4"/>
        <charset val="134"/>
      </rPr>
      <t>石荒花海、三光地标</t>
    </r>
    <r>
      <rPr>
        <sz val="10"/>
        <rFont val="Times New Roman"/>
        <family val="1"/>
        <charset val="0"/>
      </rPr>
      <t>-</t>
    </r>
    <r>
      <rPr>
        <sz val="10"/>
        <rFont val="方正仿宋_GBK"/>
        <family val="4"/>
        <charset val="134"/>
      </rPr>
      <t>斗石塔、国家公园门户小镇配套设施；国家公园游客服务中心（含景区大门）、次级游客服务中心、旅游厕所、交通换乘转运中心（生态观光车）、数据管理中心、公园景观提升工程、景区标识系统、公园健康游步道等</t>
    </r>
    <r>
      <rPr>
        <sz val="10"/>
        <rFont val="Times New Roman"/>
        <family val="1"/>
        <charset val="0"/>
      </rPr>
      <t xml:space="preserve"> </t>
    </r>
    <r>
      <rPr>
        <sz val="10"/>
        <rFont val="方正仿宋_GBK"/>
        <family val="4"/>
        <charset val="134"/>
      </rPr>
      <t>三光农产品交易集市、石头城网红商贸街、国家公园旅游村、花海浮游热气球基地、三光户外极限运动基地、智慧生态农业园畴阳溶洞桃源</t>
    </r>
    <r>
      <rPr>
        <sz val="10"/>
        <rFont val="Times New Roman"/>
        <family val="1"/>
        <charset val="0"/>
      </rPr>
      <t>“</t>
    </r>
    <r>
      <rPr>
        <sz val="10"/>
        <rFont val="方正仿宋_GBK"/>
        <family val="4"/>
        <charset val="134"/>
      </rPr>
      <t>乡居养老</t>
    </r>
    <r>
      <rPr>
        <sz val="10"/>
        <rFont val="Times New Roman"/>
        <family val="1"/>
        <charset val="0"/>
      </rPr>
      <t>”</t>
    </r>
    <r>
      <rPr>
        <sz val="10"/>
        <rFont val="方正仿宋_GBK"/>
        <family val="4"/>
        <charset val="134"/>
      </rPr>
      <t>特色村相关基础配套设施</t>
    </r>
  </si>
  <si>
    <t>美丽县城</t>
  </si>
  <si>
    <t>市政基础设施</t>
  </si>
  <si>
    <r>
      <rPr>
        <sz val="10"/>
        <rFont val="方正仿宋_GBK"/>
        <family val="4"/>
        <charset val="134"/>
      </rPr>
      <t>西畴县兴街城市副中心</t>
    </r>
    <r>
      <rPr>
        <sz val="10"/>
        <rFont val="Times New Roman"/>
        <family val="1"/>
        <charset val="0"/>
      </rPr>
      <t>“</t>
    </r>
    <r>
      <rPr>
        <sz val="10"/>
        <rFont val="方正仿宋_GBK"/>
        <family val="4"/>
        <charset val="134"/>
      </rPr>
      <t>城市客厅</t>
    </r>
    <r>
      <rPr>
        <sz val="10"/>
        <rFont val="Times New Roman"/>
        <family val="1"/>
        <charset val="0"/>
      </rPr>
      <t>”</t>
    </r>
    <r>
      <rPr>
        <sz val="10"/>
        <rFont val="方正仿宋_GBK"/>
        <family val="4"/>
        <charset val="134"/>
      </rPr>
      <t>建设项目</t>
    </r>
  </si>
  <si>
    <r>
      <rPr>
        <sz val="10"/>
        <rFont val="方正仿宋_GBK"/>
        <family val="4"/>
        <charset val="134"/>
      </rPr>
      <t>西畴火车站</t>
    </r>
    <r>
      <rPr>
        <sz val="10"/>
        <rFont val="Times New Roman"/>
        <family val="1"/>
        <charset val="0"/>
      </rPr>
      <t>2</t>
    </r>
    <r>
      <rPr>
        <sz val="10"/>
        <rFont val="方正仿宋_GBK"/>
        <family val="4"/>
        <charset val="134"/>
      </rPr>
      <t>平方公里区域内建设</t>
    </r>
    <r>
      <rPr>
        <sz val="10"/>
        <rFont val="Times New Roman"/>
        <family val="1"/>
        <charset val="0"/>
      </rPr>
      <t>“</t>
    </r>
    <r>
      <rPr>
        <sz val="10"/>
        <rFont val="方正仿宋_GBK"/>
        <family val="4"/>
        <charset val="134"/>
      </rPr>
      <t>站城一体、产城一体、综合配套</t>
    </r>
    <r>
      <rPr>
        <sz val="10"/>
        <rFont val="Times New Roman"/>
        <family val="1"/>
        <charset val="0"/>
      </rPr>
      <t>”</t>
    </r>
    <r>
      <rPr>
        <sz val="10"/>
        <rFont val="方正仿宋_GBK"/>
        <family val="4"/>
        <charset val="134"/>
      </rPr>
      <t>的兴街城市副中心</t>
    </r>
    <r>
      <rPr>
        <sz val="10"/>
        <rFont val="Times New Roman"/>
        <family val="1"/>
        <charset val="0"/>
      </rPr>
      <t>“</t>
    </r>
    <r>
      <rPr>
        <sz val="10"/>
        <rFont val="方正仿宋_GBK"/>
        <family val="4"/>
        <charset val="134"/>
      </rPr>
      <t>城市客厅</t>
    </r>
    <r>
      <rPr>
        <sz val="10"/>
        <rFont val="Times New Roman"/>
        <family val="1"/>
        <charset val="0"/>
      </rPr>
      <t>”</t>
    </r>
  </si>
  <si>
    <r>
      <rPr>
        <sz val="10"/>
        <rFont val="方正仿宋_GBK"/>
        <family val="4"/>
        <charset val="134"/>
      </rPr>
      <t>西畴县保障性安居工程建设项目</t>
    </r>
  </si>
  <si>
    <r>
      <rPr>
        <sz val="10"/>
        <rFont val="方正仿宋_GBK"/>
        <family val="4"/>
        <charset val="134"/>
      </rPr>
      <t>新建廉租房</t>
    </r>
    <r>
      <rPr>
        <sz val="10"/>
        <rFont val="Times New Roman"/>
        <family val="1"/>
        <charset val="0"/>
      </rPr>
      <t>3000</t>
    </r>
    <r>
      <rPr>
        <sz val="10"/>
        <rFont val="方正仿宋_GBK"/>
        <family val="4"/>
        <charset val="134"/>
      </rPr>
      <t>套</t>
    </r>
  </si>
  <si>
    <r>
      <rPr>
        <sz val="10"/>
        <rFont val="方正仿宋_GBK"/>
        <family val="4"/>
        <charset val="134"/>
      </rPr>
      <t>西畴县环卫设施、设备及配套建设项目</t>
    </r>
  </si>
  <si>
    <r>
      <rPr>
        <sz val="10"/>
        <rFont val="方正仿宋_GBK"/>
        <family val="4"/>
        <charset val="134"/>
      </rPr>
      <t>新建中转站</t>
    </r>
    <r>
      <rPr>
        <sz val="10"/>
        <rFont val="Times New Roman"/>
        <family val="1"/>
        <charset val="0"/>
      </rPr>
      <t>1</t>
    </r>
    <r>
      <rPr>
        <sz val="10"/>
        <rFont val="方正仿宋_GBK"/>
        <family val="4"/>
        <charset val="134"/>
      </rPr>
      <t>座，配套洗扫车、生活垃圾压缩车、洒水降尘车、环卫电瓶监察收费车、吸粪车、生活垃圾转运车、电动四轮高压冲洗车、餐厨垃圾车、微型钩臂车、人行道微型清扫车，新建生活垃圾分类投放点，餐厨垃圾运输桶、转运箱，新建城市智慧公厕等</t>
    </r>
  </si>
  <si>
    <r>
      <rPr>
        <sz val="10"/>
        <rFont val="方正仿宋_GBK"/>
        <family val="4"/>
        <charset val="134"/>
      </rPr>
      <t>西畴县西洒智慧停车及智能立体停车楼项目</t>
    </r>
  </si>
  <si>
    <r>
      <rPr>
        <sz val="10"/>
        <rFont val="方正仿宋_GBK"/>
        <family val="4"/>
        <charset val="134"/>
      </rPr>
      <t>新建智能立体停车楼</t>
    </r>
    <r>
      <rPr>
        <sz val="10"/>
        <rFont val="Times New Roman"/>
        <family val="1"/>
        <charset val="0"/>
      </rPr>
      <t>1</t>
    </r>
    <r>
      <rPr>
        <sz val="10"/>
        <rFont val="方正仿宋_GBK"/>
        <family val="4"/>
        <charset val="134"/>
      </rPr>
      <t>座，智慧停车泊位</t>
    </r>
    <r>
      <rPr>
        <sz val="10"/>
        <rFont val="Times New Roman"/>
        <family val="1"/>
        <charset val="0"/>
      </rPr>
      <t>1</t>
    </r>
    <r>
      <rPr>
        <sz val="10"/>
        <rFont val="方正仿宋_GBK"/>
        <family val="4"/>
        <charset val="134"/>
      </rPr>
      <t>万个</t>
    </r>
  </si>
  <si>
    <r>
      <rPr>
        <sz val="10"/>
        <rFont val="方正仿宋_GBK"/>
        <family val="4"/>
        <charset val="134"/>
      </rPr>
      <t>西畴县兴街智慧停车及智能立体停车楼项目</t>
    </r>
  </si>
  <si>
    <r>
      <rPr>
        <sz val="10"/>
        <rFont val="方正仿宋_GBK"/>
        <family val="4"/>
        <charset val="134"/>
      </rPr>
      <t>新建智能立体停车楼</t>
    </r>
    <r>
      <rPr>
        <sz val="10"/>
        <rFont val="Times New Roman"/>
        <family val="1"/>
        <charset val="0"/>
      </rPr>
      <t>1</t>
    </r>
    <r>
      <rPr>
        <sz val="10"/>
        <rFont val="方正仿宋_GBK"/>
        <family val="4"/>
        <charset val="134"/>
      </rPr>
      <t>座，智慧停车泊位</t>
    </r>
    <r>
      <rPr>
        <sz val="10"/>
        <rFont val="Times New Roman"/>
        <family val="1"/>
        <charset val="0"/>
      </rPr>
      <t>5.58</t>
    </r>
    <r>
      <rPr>
        <sz val="10"/>
        <rFont val="方正仿宋_GBK"/>
        <family val="4"/>
        <charset val="134"/>
      </rPr>
      <t>万个</t>
    </r>
  </si>
  <si>
    <r>
      <rPr>
        <sz val="10"/>
        <rFont val="方正仿宋_GBK"/>
        <family val="4"/>
        <charset val="134"/>
      </rPr>
      <t>西畴县老城区雨污分流及基础设施配套建设项目</t>
    </r>
  </si>
  <si>
    <r>
      <rPr>
        <sz val="10"/>
        <rFont val="方正仿宋_GBK"/>
        <family val="4"/>
        <charset val="134"/>
      </rPr>
      <t>实施雨污分流改造及路面市政基础设施修复改造、片区截污工程改造</t>
    </r>
  </si>
  <si>
    <r>
      <rPr>
        <sz val="10"/>
        <rFont val="方正仿宋_GBK"/>
        <family val="4"/>
        <charset val="134"/>
      </rPr>
      <t>西畴县兴街副城雨污分流改造及基础设施配套建设项目</t>
    </r>
  </si>
  <si>
    <t>西畴县乡村污水收集系统建设项目</t>
  </si>
  <si>
    <r>
      <rPr>
        <sz val="10"/>
        <rFont val="方正仿宋_GBK"/>
        <family val="4"/>
        <charset val="134"/>
      </rPr>
      <t>新建污水处理场及污水收集系统</t>
    </r>
  </si>
  <si>
    <t>西畴县供水系统改造项目</t>
  </si>
  <si>
    <r>
      <rPr>
        <sz val="10"/>
        <rFont val="方正仿宋_GBK"/>
        <family val="4"/>
        <charset val="134"/>
      </rPr>
      <t>自来水厂、输水管道进行升级改造</t>
    </r>
  </si>
  <si>
    <r>
      <rPr>
        <sz val="10"/>
        <rFont val="方正仿宋_GBK"/>
        <family val="4"/>
        <charset val="134"/>
      </rPr>
      <t>西畴县城及乡镇排水防涝基础设施建设项目</t>
    </r>
  </si>
  <si>
    <r>
      <rPr>
        <sz val="10"/>
        <rFont val="方正仿宋_GBK"/>
        <family val="4"/>
        <charset val="134"/>
      </rPr>
      <t>建设县城及乡（镇）排水防涝设施</t>
    </r>
  </si>
  <si>
    <r>
      <rPr>
        <sz val="10"/>
        <rFont val="方正仿宋_GBK"/>
        <family val="4"/>
        <charset val="134"/>
      </rPr>
      <t>西畴县县城垃圾处理厂扩建项目</t>
    </r>
  </si>
  <si>
    <r>
      <rPr>
        <sz val="10"/>
        <rFont val="方正仿宋_GBK"/>
        <family val="4"/>
        <charset val="134"/>
      </rPr>
      <t>改扩建县城垃圾处理厂</t>
    </r>
  </si>
  <si>
    <r>
      <rPr>
        <sz val="10"/>
        <rFont val="方正仿宋_GBK"/>
        <family val="4"/>
        <charset val="134"/>
      </rPr>
      <t>西畴县人防工程建设项目</t>
    </r>
  </si>
  <si>
    <r>
      <rPr>
        <sz val="10"/>
        <rFont val="方正仿宋_GBK"/>
        <family val="4"/>
        <charset val="134"/>
      </rPr>
      <t>实施县城人防工程</t>
    </r>
  </si>
  <si>
    <t>西畴县兴街副城人防建设项目</t>
  </si>
  <si>
    <r>
      <rPr>
        <sz val="10"/>
        <rFont val="方正仿宋_GBK"/>
        <family val="4"/>
        <charset val="134"/>
      </rPr>
      <t>实施兴街副城人防工程</t>
    </r>
    <r>
      <rPr>
        <sz val="10"/>
        <rFont val="Times New Roman"/>
        <family val="1"/>
        <charset val="0"/>
      </rPr>
      <t>,</t>
    </r>
    <r>
      <rPr>
        <sz val="10"/>
        <rFont val="方正仿宋_GBK"/>
        <family val="4"/>
        <charset val="134"/>
      </rPr>
      <t>总面积约</t>
    </r>
    <r>
      <rPr>
        <sz val="10"/>
        <rFont val="Times New Roman"/>
        <family val="1"/>
        <charset val="0"/>
      </rPr>
      <t>80000</t>
    </r>
    <r>
      <rPr>
        <sz val="10"/>
        <rFont val="方正仿宋_GBK"/>
        <family val="4"/>
        <charset val="134"/>
      </rPr>
      <t>平方米</t>
    </r>
  </si>
  <si>
    <r>
      <rPr>
        <sz val="10"/>
        <rFont val="方正仿宋_GBK"/>
        <family val="4"/>
        <charset val="134"/>
      </rPr>
      <t>西畴县农村人居环境治理项目</t>
    </r>
  </si>
  <si>
    <r>
      <rPr>
        <sz val="10"/>
        <rFont val="方正仿宋_GBK"/>
        <family val="4"/>
        <charset val="134"/>
      </rPr>
      <t>实施全县村镇供水、村镇污水处理、村镇公厕建设、村镇垃圾收处理</t>
    </r>
  </si>
  <si>
    <r>
      <rPr>
        <sz val="10"/>
        <rFont val="方正仿宋_GBK"/>
        <family val="4"/>
        <charset val="134"/>
      </rPr>
      <t>西畴县乡村振兴基础设施建设项目</t>
    </r>
  </si>
  <si>
    <r>
      <rPr>
        <sz val="10"/>
        <rFont val="方正仿宋_GBK"/>
        <family val="4"/>
        <charset val="134"/>
      </rPr>
      <t>建设村庄内道路、两污治理、供水、绿化、振兴产业基础设施等</t>
    </r>
  </si>
  <si>
    <r>
      <rPr>
        <sz val="10"/>
        <rFont val="方正仿宋_GBK"/>
        <family val="4"/>
        <charset val="134"/>
      </rPr>
      <t>西畴县乡村</t>
    </r>
    <r>
      <rPr>
        <sz val="10"/>
        <rFont val="Times New Roman"/>
        <family val="1"/>
        <charset val="0"/>
      </rPr>
      <t>“</t>
    </r>
    <r>
      <rPr>
        <sz val="10"/>
        <rFont val="方正仿宋_GBK"/>
        <family val="4"/>
        <charset val="134"/>
      </rPr>
      <t>点亮村庄</t>
    </r>
    <r>
      <rPr>
        <sz val="10"/>
        <rFont val="Times New Roman"/>
        <family val="1"/>
        <charset val="0"/>
      </rPr>
      <t>”</t>
    </r>
    <r>
      <rPr>
        <sz val="10"/>
        <rFont val="方正仿宋_GBK"/>
        <family val="4"/>
        <charset val="134"/>
      </rPr>
      <t>工程建设项目</t>
    </r>
  </si>
  <si>
    <r>
      <rPr>
        <sz val="10"/>
        <rFont val="方正仿宋_GBK"/>
        <family val="4"/>
        <charset val="134"/>
      </rPr>
      <t>实施太阳能路灯安装</t>
    </r>
  </si>
  <si>
    <r>
      <rPr>
        <sz val="10"/>
        <rFont val="方正仿宋_GBK"/>
        <family val="4"/>
        <charset val="134"/>
      </rPr>
      <t>西畴县步行街区和中心商业特色街区建设项目</t>
    </r>
  </si>
  <si>
    <r>
      <rPr>
        <sz val="10"/>
        <rFont val="方正仿宋_GBK"/>
        <family val="4"/>
        <charset val="134"/>
      </rPr>
      <t>建设具有西畴特色的步行街区、中心商业特色街区</t>
    </r>
  </si>
  <si>
    <t>西畴县城市景观项目建设项目</t>
  </si>
  <si>
    <r>
      <rPr>
        <sz val="10"/>
        <rFont val="方正仿宋_GBK"/>
        <family val="4"/>
        <charset val="134"/>
      </rPr>
      <t>建公厕、木长廊、木六角亭、钢架四角亭、文化党建长廊（宣传栏）、健身路径、健身器材、玻璃栈道、观景台、观景塔、园区道路、绿化、亮化建设、完善环卫设施、安全防护设施、日常管理房等</t>
    </r>
  </si>
  <si>
    <r>
      <rPr>
        <sz val="10"/>
        <rFont val="方正仿宋_GBK"/>
        <family val="4"/>
        <charset val="134"/>
      </rPr>
      <t>西畴县县城至兴街景观大道建设项目</t>
    </r>
  </si>
  <si>
    <r>
      <rPr>
        <sz val="10"/>
        <rFont val="方正仿宋_GBK"/>
        <family val="4"/>
        <charset val="134"/>
      </rPr>
      <t>实施县城至兴街景观大道工程，配套实施排水设施建设、绿化改造、照明提升、交通设施、市政设施等</t>
    </r>
  </si>
  <si>
    <t>西畴县乡镇集镇市政改造提升建设项目</t>
  </si>
  <si>
    <r>
      <rPr>
        <sz val="10"/>
        <rFont val="方正仿宋_GBK"/>
        <family val="4"/>
        <charset val="134"/>
      </rPr>
      <t>实施乡（镇）集镇街道绿化、亮化、美化，街道集贸市场改造提升</t>
    </r>
  </si>
  <si>
    <r>
      <rPr>
        <sz val="10"/>
        <rFont val="方正仿宋_GBK"/>
        <family val="4"/>
        <charset val="134"/>
      </rPr>
      <t>西畴县城提质扩容重点建设项目</t>
    </r>
  </si>
  <si>
    <r>
      <rPr>
        <sz val="10"/>
        <rFont val="方正仿宋_GBK"/>
        <family val="4"/>
        <charset val="134"/>
      </rPr>
      <t>实施西畴县城市防洪体系配套工程、城市道路、城市公园，市政配套设施工程等</t>
    </r>
  </si>
  <si>
    <t>西畴县城区风貌建设项目</t>
  </si>
  <si>
    <r>
      <rPr>
        <sz val="10"/>
        <rFont val="方正仿宋_GBK"/>
        <family val="4"/>
        <charset val="134"/>
      </rPr>
      <t>建城市道路及临街外立面、城市夜景灯光效果等</t>
    </r>
  </si>
  <si>
    <t>西畴县城区亮化建设项目</t>
  </si>
  <si>
    <r>
      <rPr>
        <sz val="10"/>
        <rFont val="方正仿宋_GBK"/>
        <family val="4"/>
        <charset val="134"/>
      </rPr>
      <t>新建建成区主干道、次干道、背街小巷、临街房屋等的照明灯、景观灯、射树灯等亮化提升</t>
    </r>
  </si>
  <si>
    <t>西畴县兴街汽车运输服务城建设项目</t>
  </si>
  <si>
    <r>
      <rPr>
        <sz val="10"/>
        <rFont val="方正仿宋_GBK"/>
        <family val="4"/>
        <charset val="134"/>
      </rPr>
      <t>建设高速公路和汽车运输服务专区、运输区、销售、修理、培训、货运信息等为一体的滇东南汽车运输服务城</t>
    </r>
  </si>
  <si>
    <t>西畴县县城区市政道路提升改造项目</t>
  </si>
  <si>
    <r>
      <rPr>
        <sz val="10"/>
        <rFont val="方正仿宋_GBK"/>
        <family val="4"/>
        <charset val="134"/>
      </rPr>
      <t>实施县城市政道路和入城口改造提升</t>
    </r>
    <r>
      <rPr>
        <sz val="10"/>
        <rFont val="Times New Roman"/>
        <family val="1"/>
        <charset val="0"/>
      </rPr>
      <t>15</t>
    </r>
    <r>
      <rPr>
        <sz val="10"/>
        <rFont val="方正仿宋_GBK"/>
        <family val="4"/>
        <charset val="134"/>
      </rPr>
      <t>公里，配套实施排洪沟</t>
    </r>
    <r>
      <rPr>
        <sz val="10"/>
        <rFont val="Times New Roman"/>
        <family val="1"/>
        <charset val="0"/>
      </rPr>
      <t>20</t>
    </r>
    <r>
      <rPr>
        <sz val="10"/>
        <rFont val="方正仿宋_GBK"/>
        <family val="4"/>
        <charset val="134"/>
      </rPr>
      <t>公里、排污管网</t>
    </r>
    <r>
      <rPr>
        <sz val="10"/>
        <rFont val="Times New Roman"/>
        <family val="1"/>
        <charset val="0"/>
      </rPr>
      <t>30</t>
    </r>
    <r>
      <rPr>
        <sz val="10"/>
        <rFont val="方正仿宋_GBK"/>
        <family val="4"/>
        <charset val="134"/>
      </rPr>
      <t>公里及相关配套基础设施；建设</t>
    </r>
    <r>
      <rPr>
        <sz val="10"/>
        <rFont val="Times New Roman"/>
        <family val="1"/>
        <charset val="0"/>
      </rPr>
      <t>1</t>
    </r>
    <r>
      <rPr>
        <sz val="10"/>
        <rFont val="方正仿宋_GBK"/>
        <family val="4"/>
        <charset val="134"/>
      </rPr>
      <t>座人行天桥</t>
    </r>
  </si>
  <si>
    <t>西畴县城园林绿化建设项目</t>
  </si>
  <si>
    <r>
      <rPr>
        <sz val="10"/>
        <rFont val="方正仿宋_GBK"/>
        <family val="4"/>
        <charset val="134"/>
      </rPr>
      <t>建设金钟山公园、长寿广场、精神高地广场、北回广场等广场公园，建设环山康养栈道</t>
    </r>
    <r>
      <rPr>
        <sz val="10"/>
        <rFont val="Times New Roman"/>
        <family val="1"/>
        <charset val="0"/>
      </rPr>
      <t>10</t>
    </r>
    <r>
      <rPr>
        <sz val="10"/>
        <rFont val="方正仿宋_GBK"/>
        <family val="4"/>
        <charset val="134"/>
      </rPr>
      <t>公里</t>
    </r>
  </si>
  <si>
    <t>西畴县城下新民片区市政开发项目建设项目</t>
  </si>
  <si>
    <r>
      <rPr>
        <sz val="10"/>
        <rFont val="方正仿宋_GBK"/>
        <family val="4"/>
        <charset val="134"/>
      </rPr>
      <t>建设公交服务、汽修汽配、垃圾中转、货运物流、建材销售等市政开发基础工程</t>
    </r>
  </si>
  <si>
    <t>西畴县公租房配套附属设施建设项目</t>
  </si>
  <si>
    <r>
      <rPr>
        <sz val="10"/>
        <rFont val="方正仿宋_GBK"/>
        <family val="4"/>
        <charset val="134"/>
      </rPr>
      <t>新建</t>
    </r>
    <r>
      <rPr>
        <sz val="10"/>
        <rFont val="Times New Roman"/>
        <family val="1"/>
        <charset val="0"/>
      </rPr>
      <t>2000</t>
    </r>
    <r>
      <rPr>
        <sz val="10"/>
        <rFont val="方正仿宋_GBK"/>
        <family val="4"/>
        <charset val="134"/>
      </rPr>
      <t>套公租房及配套相关设施</t>
    </r>
  </si>
  <si>
    <r>
      <rPr>
        <sz val="10"/>
        <rFont val="方正仿宋_GBK"/>
        <family val="4"/>
        <charset val="134"/>
      </rPr>
      <t>西畴县西洒镇</t>
    </r>
    <r>
      <rPr>
        <sz val="10"/>
        <rFont val="Times New Roman"/>
        <family val="1"/>
        <charset val="0"/>
      </rPr>
      <t>“</t>
    </r>
    <r>
      <rPr>
        <sz val="10"/>
        <rFont val="方正仿宋_GBK"/>
        <family val="4"/>
        <charset val="134"/>
      </rPr>
      <t>退二进三</t>
    </r>
    <r>
      <rPr>
        <sz val="10"/>
        <rFont val="Times New Roman"/>
        <family val="1"/>
        <charset val="0"/>
      </rPr>
      <t>”</t>
    </r>
    <r>
      <rPr>
        <sz val="10"/>
        <rFont val="方正仿宋_GBK"/>
        <family val="4"/>
        <charset val="134"/>
      </rPr>
      <t>工程建设项目</t>
    </r>
  </si>
  <si>
    <r>
      <rPr>
        <sz val="10"/>
        <rFont val="方正仿宋_GBK"/>
        <family val="4"/>
        <charset val="134"/>
      </rPr>
      <t>实施产业置换工程，用于发展教育科研、医疗健康、商务金融、餐饮旅馆业、娱乐康体、城市物流配送、网络经济、夜经济、总部经济、商品住宅等</t>
    </r>
  </si>
  <si>
    <r>
      <rPr>
        <sz val="10"/>
        <rFont val="方正仿宋_GBK"/>
        <family val="4"/>
        <charset val="134"/>
      </rPr>
      <t>西畴县兴街城市副中心市政道路提质改造建设项目</t>
    </r>
  </si>
  <si>
    <r>
      <rPr>
        <sz val="10"/>
        <rFont val="方正仿宋_GBK"/>
        <family val="4"/>
        <charset val="134"/>
      </rPr>
      <t>实施兴街城市副中心市政道路提质改造工程</t>
    </r>
  </si>
  <si>
    <r>
      <rPr>
        <sz val="10"/>
        <rFont val="方正仿宋_GBK"/>
        <family val="4"/>
        <charset val="134"/>
      </rPr>
      <t>西畴县城新区地下管廊建设项目</t>
    </r>
  </si>
  <si>
    <r>
      <rPr>
        <sz val="10"/>
        <rFont val="方正仿宋_GBK"/>
        <family val="4"/>
        <charset val="134"/>
      </rPr>
      <t>新建县城新区地下管廊</t>
    </r>
    <r>
      <rPr>
        <sz val="10"/>
        <rFont val="Times New Roman"/>
        <family val="1"/>
        <charset val="0"/>
      </rPr>
      <t>15</t>
    </r>
    <r>
      <rPr>
        <sz val="10"/>
        <rFont val="方正仿宋_GBK"/>
        <family val="4"/>
        <charset val="134"/>
      </rPr>
      <t>公里</t>
    </r>
  </si>
  <si>
    <r>
      <rPr>
        <sz val="10"/>
        <rFont val="方正仿宋_GBK"/>
        <family val="4"/>
        <charset val="134"/>
      </rPr>
      <t>西畴县兴街地下管廊建设项目</t>
    </r>
  </si>
  <si>
    <r>
      <rPr>
        <sz val="10"/>
        <rFont val="方正仿宋_GBK"/>
        <family val="4"/>
        <charset val="134"/>
      </rPr>
      <t>新建兴街地下管廊</t>
    </r>
    <r>
      <rPr>
        <sz val="10"/>
        <rFont val="Times New Roman"/>
        <family val="1"/>
        <charset val="0"/>
      </rPr>
      <t>30</t>
    </r>
    <r>
      <rPr>
        <sz val="10"/>
        <rFont val="方正仿宋_GBK"/>
        <family val="4"/>
        <charset val="134"/>
      </rPr>
      <t>公里</t>
    </r>
  </si>
  <si>
    <r>
      <rPr>
        <sz val="10"/>
        <rFont val="方正仿宋_GBK"/>
        <family val="4"/>
        <charset val="134"/>
      </rPr>
      <t>乡镇人防工程及人防指挥所建设项目</t>
    </r>
  </si>
  <si>
    <r>
      <rPr>
        <sz val="10"/>
        <rFont val="方正仿宋_GBK"/>
        <family val="4"/>
        <charset val="134"/>
      </rPr>
      <t>建设</t>
    </r>
    <r>
      <rPr>
        <sz val="10"/>
        <rFont val="Times New Roman"/>
        <family val="1"/>
        <charset val="0"/>
      </rPr>
      <t>7</t>
    </r>
    <r>
      <rPr>
        <sz val="10"/>
        <rFont val="方正仿宋_GBK"/>
        <family val="4"/>
        <charset val="134"/>
      </rPr>
      <t>个乡（镇）全覆盖人防警报器、短波电台，</t>
    </r>
    <r>
      <rPr>
        <sz val="10"/>
        <rFont val="Times New Roman"/>
        <family val="1"/>
        <charset val="0"/>
      </rPr>
      <t>7</t>
    </r>
    <r>
      <rPr>
        <sz val="10"/>
        <rFont val="方正仿宋_GBK"/>
        <family val="4"/>
        <charset val="134"/>
      </rPr>
      <t>座指挥所</t>
    </r>
  </si>
  <si>
    <t>西畴县星级酒店建设项目</t>
  </si>
  <si>
    <r>
      <rPr>
        <sz val="10"/>
        <rFont val="方正仿宋_GBK"/>
        <family val="4"/>
        <charset val="134"/>
      </rPr>
      <t>在兴街建设</t>
    </r>
    <r>
      <rPr>
        <sz val="10"/>
        <rFont val="Times New Roman"/>
        <family val="1"/>
        <charset val="0"/>
      </rPr>
      <t>5</t>
    </r>
    <r>
      <rPr>
        <sz val="10"/>
        <rFont val="方正仿宋_GBK"/>
        <family val="4"/>
        <charset val="134"/>
      </rPr>
      <t>星级酒店</t>
    </r>
    <r>
      <rPr>
        <sz val="10"/>
        <rFont val="Times New Roman"/>
        <family val="1"/>
        <charset val="0"/>
      </rPr>
      <t>1</t>
    </r>
    <r>
      <rPr>
        <sz val="10"/>
        <rFont val="方正仿宋_GBK"/>
        <family val="4"/>
        <charset val="134"/>
      </rPr>
      <t>个</t>
    </r>
  </si>
  <si>
    <t>老旧小区改造</t>
  </si>
  <si>
    <t>西畴县县城南片区、北片区老旧小区改造建设项目</t>
  </si>
  <si>
    <t>实施县城南北片区老旧小区改造，配套建设充电棚、供气管道、停车位、消防设施、配套监控设施、环卫、绿化、规范强弱电线、路灯、污水管网、排水沟、破损小区路面改造、墙体处理等公共设施</t>
  </si>
  <si>
    <t>西畴县兴街镇老旧厂房、校区、小区改建项目</t>
  </si>
  <si>
    <t>实施兴街镇区老旧小区改造，配套建设充电棚、供气管道、停车位、消防设施、配套监控设施、环卫、绿化、规范强弱电线、路灯、污水管网、排水沟、破损小区路面改造、墙体处理等公共设施</t>
  </si>
  <si>
    <t>商业地产</t>
  </si>
  <si>
    <r>
      <rPr>
        <sz val="10"/>
        <rFont val="方正仿宋_GBK"/>
        <family val="4"/>
        <charset val="134"/>
      </rPr>
      <t>西畴县房地产开发项目</t>
    </r>
  </si>
  <si>
    <r>
      <rPr>
        <sz val="10"/>
        <rFont val="方正仿宋_GBK"/>
        <family val="4"/>
        <charset val="134"/>
      </rPr>
      <t>实施西洒、兴街、莲花塘、鸡街等乡（镇）房地产开发项目</t>
    </r>
  </si>
  <si>
    <r>
      <rPr>
        <sz val="10"/>
        <rFont val="方正仿宋_GBK"/>
        <family val="4"/>
        <charset val="134"/>
      </rPr>
      <t>西畴县莲花塘乡小城镇开发项目</t>
    </r>
  </si>
  <si>
    <r>
      <rPr>
        <sz val="10"/>
        <rFont val="方正仿宋_GBK"/>
        <family val="4"/>
        <charset val="134"/>
      </rPr>
      <t>实施莲花塘乡小城镇开发项目</t>
    </r>
  </si>
  <si>
    <r>
      <rPr>
        <sz val="10"/>
        <rFont val="方正仿宋_GBK"/>
        <family val="4"/>
        <charset val="134"/>
      </rPr>
      <t>西畴县兴街镇小城镇开发项目</t>
    </r>
  </si>
  <si>
    <r>
      <rPr>
        <sz val="10"/>
        <rFont val="方正仿宋_GBK"/>
        <family val="4"/>
        <charset val="134"/>
      </rPr>
      <t>实施兴街镇小城镇开发</t>
    </r>
  </si>
  <si>
    <r>
      <rPr>
        <sz val="10"/>
        <rFont val="方正仿宋_GBK"/>
        <family val="4"/>
        <charset val="134"/>
      </rPr>
      <t>西畴县兴街住宅小区开发项目</t>
    </r>
  </si>
  <si>
    <r>
      <rPr>
        <sz val="10"/>
        <rFont val="方正仿宋_GBK"/>
        <family val="4"/>
        <charset val="134"/>
      </rPr>
      <t>占地</t>
    </r>
    <r>
      <rPr>
        <sz val="10"/>
        <rFont val="Times New Roman"/>
        <family val="1"/>
        <charset val="0"/>
      </rPr>
      <t>500</t>
    </r>
    <r>
      <rPr>
        <sz val="10"/>
        <rFont val="方正仿宋_GBK"/>
        <family val="4"/>
        <charset val="134"/>
      </rPr>
      <t>亩，建设商住楼和住宅楼，配套建设道路、绿化、亮化、给排水等</t>
    </r>
  </si>
  <si>
    <t>其它城镇化项目</t>
  </si>
  <si>
    <t>西畴县生态易地搬迁建设项目</t>
  </si>
  <si>
    <t>实施地质灾害点生态易地搬迁</t>
  </si>
  <si>
    <t>西畴县自然保护区生态移民搬迁项目</t>
  </si>
  <si>
    <t>实施自然保护区生态移民搬迁</t>
  </si>
  <si>
    <t>西畴县兴街城市副中心中心商圈及主题街区建设项目</t>
  </si>
  <si>
    <t>新建超市、互联网体验店、个性化商品店及餐饮、娱乐、休闲于一体的中央商圈和主题街区</t>
  </si>
  <si>
    <t>西畴兴街中央公园建设项目</t>
  </si>
  <si>
    <r>
      <rPr>
        <sz val="10"/>
        <rFont val="方正仿宋_GBK"/>
        <family val="4"/>
        <charset val="134"/>
      </rPr>
      <t>新建占地</t>
    </r>
    <r>
      <rPr>
        <sz val="10"/>
        <rFont val="Times New Roman"/>
        <family val="1"/>
        <charset val="0"/>
      </rPr>
      <t>50</t>
    </r>
    <r>
      <rPr>
        <sz val="10"/>
        <rFont val="方正仿宋_GBK"/>
        <family val="4"/>
        <charset val="134"/>
      </rPr>
      <t>亩的中央公园</t>
    </r>
  </si>
  <si>
    <t>西畴县兴街城市副中心供水扩容建设项目</t>
  </si>
  <si>
    <r>
      <rPr>
        <sz val="10"/>
        <rFont val="方正仿宋_GBK"/>
        <family val="4"/>
        <charset val="134"/>
      </rPr>
      <t>新建兴街产业聚集区和生活区的</t>
    </r>
    <r>
      <rPr>
        <sz val="10"/>
        <rFont val="Times New Roman"/>
        <family val="1"/>
        <charset val="0"/>
      </rPr>
      <t>2</t>
    </r>
    <r>
      <rPr>
        <sz val="10"/>
        <rFont val="方正仿宋_GBK"/>
        <family val="4"/>
        <charset val="134"/>
      </rPr>
      <t>座</t>
    </r>
    <r>
      <rPr>
        <sz val="10"/>
        <rFont val="Times New Roman"/>
        <family val="1"/>
        <charset val="0"/>
      </rPr>
      <t>3.0</t>
    </r>
    <r>
      <rPr>
        <sz val="10"/>
        <rFont val="方正仿宋_GBK"/>
        <family val="4"/>
        <charset val="134"/>
      </rPr>
      <t>万立方米</t>
    </r>
    <r>
      <rPr>
        <sz val="10"/>
        <rFont val="Times New Roman"/>
        <family val="1"/>
        <charset val="0"/>
      </rPr>
      <t>/</t>
    </r>
    <r>
      <rPr>
        <sz val="10"/>
        <rFont val="方正仿宋_GBK"/>
        <family val="4"/>
        <charset val="134"/>
      </rPr>
      <t>日的自来水厂，并配置管网设施</t>
    </r>
  </si>
  <si>
    <t>西畴县兴街城市副中心污水处理建设项目</t>
  </si>
  <si>
    <r>
      <rPr>
        <sz val="10"/>
        <rFont val="方正仿宋_GBK"/>
        <family val="4"/>
        <charset val="134"/>
      </rPr>
      <t>新建兴街</t>
    </r>
    <r>
      <rPr>
        <sz val="10"/>
        <rFont val="Times New Roman"/>
        <family val="1"/>
        <charset val="0"/>
      </rPr>
      <t>5.5</t>
    </r>
    <r>
      <rPr>
        <sz val="10"/>
        <rFont val="方正仿宋_GBK"/>
        <family val="4"/>
        <charset val="134"/>
      </rPr>
      <t>万吨的污水处理厂及管网设施</t>
    </r>
  </si>
  <si>
    <t>三</t>
  </si>
  <si>
    <t>产业发展</t>
  </si>
  <si>
    <t>四大重点产业</t>
  </si>
  <si>
    <t>矿电产业（绿色水电铝材为支撑）</t>
  </si>
  <si>
    <t>西畴县石材产业园区建设项目</t>
  </si>
  <si>
    <r>
      <rPr>
        <sz val="10"/>
        <rFont val="方正仿宋_GBK"/>
        <family val="4"/>
        <charset val="134"/>
      </rPr>
      <t>建占地</t>
    </r>
    <r>
      <rPr>
        <sz val="10"/>
        <rFont val="Times New Roman"/>
        <family val="1"/>
        <charset val="0"/>
      </rPr>
      <t>800</t>
    </r>
    <r>
      <rPr>
        <sz val="10"/>
        <rFont val="方正仿宋_GBK"/>
        <family val="4"/>
        <charset val="134"/>
      </rPr>
      <t>亩，集石材加工、雕刻、装璜为一体的石材产业园</t>
    </r>
  </si>
  <si>
    <t>西畴县硅石矿加工生产项目</t>
  </si>
  <si>
    <r>
      <rPr>
        <sz val="10"/>
        <rFont val="方正仿宋_GBK"/>
        <family val="4"/>
        <charset val="134"/>
      </rPr>
      <t>占地</t>
    </r>
    <r>
      <rPr>
        <sz val="10"/>
        <rFont val="Times New Roman"/>
        <family val="1"/>
        <charset val="0"/>
      </rPr>
      <t>10</t>
    </r>
    <r>
      <rPr>
        <sz val="10"/>
        <rFont val="方正仿宋_GBK"/>
        <family val="4"/>
        <charset val="134"/>
      </rPr>
      <t>亩，生产单晶硅片和单晶硅棒厂房及配套设施建设</t>
    </r>
  </si>
  <si>
    <t>高原特色现代农业（绿色食品为代表）</t>
  </si>
  <si>
    <t>西畴县猪肉食品联合加工中心建设项目</t>
  </si>
  <si>
    <r>
      <rPr>
        <sz val="10"/>
        <rFont val="方正仿宋_GBK"/>
        <family val="4"/>
        <charset val="134"/>
      </rPr>
      <t>建设年屠宰、加工生猪</t>
    </r>
    <r>
      <rPr>
        <sz val="10"/>
        <rFont val="Times New Roman"/>
        <family val="1"/>
        <charset val="0"/>
      </rPr>
      <t>300</t>
    </r>
    <r>
      <rPr>
        <sz val="10"/>
        <rFont val="方正仿宋_GBK"/>
        <family val="4"/>
        <charset val="134"/>
      </rPr>
      <t>万头，年处理猪副产品</t>
    </r>
    <r>
      <rPr>
        <sz val="10"/>
        <rFont val="Times New Roman"/>
        <family val="1"/>
        <charset val="0"/>
      </rPr>
      <t>7.5</t>
    </r>
    <r>
      <rPr>
        <sz val="10"/>
        <rFont val="方正仿宋_GBK"/>
        <family val="4"/>
        <charset val="134"/>
      </rPr>
      <t>万吨、深加工生物制药等产品</t>
    </r>
    <r>
      <rPr>
        <sz val="10"/>
        <rFont val="Times New Roman"/>
        <family val="1"/>
        <charset val="0"/>
      </rPr>
      <t>5</t>
    </r>
    <r>
      <rPr>
        <sz val="10"/>
        <rFont val="方正仿宋_GBK"/>
        <family val="4"/>
        <charset val="134"/>
      </rPr>
      <t>万吨的大型肉食加工中心</t>
    </r>
  </si>
  <si>
    <r>
      <rPr>
        <sz val="10"/>
        <rFont val="方正仿宋_GBK"/>
        <family val="4"/>
        <charset val="134"/>
      </rPr>
      <t>西畴县鸡肉系列产品生产线项目</t>
    </r>
  </si>
  <si>
    <r>
      <rPr>
        <sz val="10"/>
        <rFont val="方正仿宋_GBK"/>
        <family val="4"/>
        <charset val="134"/>
      </rPr>
      <t>新建年宰杀</t>
    </r>
    <r>
      <rPr>
        <sz val="10"/>
        <rFont val="Times New Roman"/>
        <family val="1"/>
        <charset val="0"/>
      </rPr>
      <t>100</t>
    </r>
    <r>
      <rPr>
        <sz val="10"/>
        <rFont val="方正仿宋_GBK"/>
        <family val="4"/>
        <charset val="134"/>
      </rPr>
      <t>万只肉鸡，年产</t>
    </r>
    <r>
      <rPr>
        <sz val="10"/>
        <rFont val="Times New Roman"/>
        <family val="1"/>
        <charset val="0"/>
      </rPr>
      <t>6</t>
    </r>
    <r>
      <rPr>
        <sz val="10"/>
        <rFont val="方正仿宋_GBK"/>
        <family val="4"/>
        <charset val="134"/>
      </rPr>
      <t>万吨鸡肉罐头、</t>
    </r>
    <r>
      <rPr>
        <sz val="10"/>
        <rFont val="Times New Roman"/>
        <family val="1"/>
        <charset val="0"/>
      </rPr>
      <t>KFC(</t>
    </r>
    <r>
      <rPr>
        <sz val="10"/>
        <rFont val="方正仿宋_GBK"/>
        <family val="4"/>
        <charset val="134"/>
      </rPr>
      <t>肯德基系列产品九块鸡、汉堡腿肉等）系列产品生产线</t>
    </r>
  </si>
  <si>
    <r>
      <rPr>
        <sz val="10"/>
        <rFont val="方正仿宋_GBK"/>
        <family val="4"/>
        <charset val="134"/>
      </rPr>
      <t>西畴县高端优质食用油料加工建设项目</t>
    </r>
  </si>
  <si>
    <r>
      <rPr>
        <sz val="10"/>
        <rFont val="方正仿宋_GBK"/>
        <family val="4"/>
        <charset val="134"/>
      </rPr>
      <t>项目占地</t>
    </r>
    <r>
      <rPr>
        <sz val="10"/>
        <rFont val="Times New Roman"/>
        <family val="1"/>
        <charset val="0"/>
      </rPr>
      <t>20</t>
    </r>
    <r>
      <rPr>
        <sz val="10"/>
        <rFont val="方正仿宋_GBK"/>
        <family val="4"/>
        <charset val="134"/>
      </rPr>
      <t>亩，建设高端优质的高油酸菜籽、花生、核桃食用油及茶籽油等食用油料加工产业区</t>
    </r>
  </si>
  <si>
    <r>
      <rPr>
        <sz val="10"/>
        <rFont val="方正仿宋_GBK"/>
        <family val="4"/>
        <charset val="134"/>
      </rPr>
      <t>西畴县</t>
    </r>
    <r>
      <rPr>
        <sz val="10"/>
        <rFont val="Times New Roman"/>
        <family val="1"/>
        <charset val="0"/>
      </rPr>
      <t>10</t>
    </r>
    <r>
      <rPr>
        <sz val="10"/>
        <rFont val="方正仿宋_GBK"/>
        <family val="4"/>
        <charset val="134"/>
      </rPr>
      <t>万吨蔬菜深加工项目</t>
    </r>
  </si>
  <si>
    <r>
      <rPr>
        <sz val="10"/>
        <rFont val="方正仿宋_GBK"/>
        <family val="4"/>
        <charset val="134"/>
      </rPr>
      <t>建</t>
    </r>
    <r>
      <rPr>
        <sz val="10"/>
        <rFont val="Times New Roman"/>
        <family val="1"/>
        <charset val="0"/>
      </rPr>
      <t>100</t>
    </r>
    <r>
      <rPr>
        <sz val="10"/>
        <rFont val="方正仿宋_GBK"/>
        <family val="4"/>
        <charset val="134"/>
      </rPr>
      <t>亩精品蔬菜示范种植基地、蔬菜产品研发中心、新鲜蔬菜恒温室及冷库、分拣包装车间、脱水加工、冻干加工、盐渍加工及蔬菜榨汗加工生产线及相关配套设备</t>
    </r>
  </si>
  <si>
    <r>
      <rPr>
        <sz val="10"/>
        <rFont val="方正仿宋_GBK"/>
        <family val="4"/>
        <charset val="134"/>
      </rPr>
      <t>西畴县复合玉米粉加工项目</t>
    </r>
  </si>
  <si>
    <r>
      <rPr>
        <sz val="10"/>
        <rFont val="方正仿宋_GBK"/>
        <family val="4"/>
        <charset val="134"/>
      </rPr>
      <t>建年产</t>
    </r>
    <r>
      <rPr>
        <sz val="10"/>
        <rFont val="Times New Roman"/>
        <family val="1"/>
        <charset val="0"/>
      </rPr>
      <t>4.5</t>
    </r>
    <r>
      <rPr>
        <sz val="10"/>
        <rFont val="方正仿宋_GBK"/>
        <family val="4"/>
        <charset val="134"/>
      </rPr>
      <t>万吨玉米粉加工厂</t>
    </r>
  </si>
  <si>
    <r>
      <rPr>
        <sz val="10"/>
        <rFont val="方正仿宋_GBK"/>
        <family val="4"/>
        <charset val="134"/>
      </rPr>
      <t>西畴县清真熟食制品深加工生产线项目</t>
    </r>
  </si>
  <si>
    <r>
      <rPr>
        <sz val="10"/>
        <rFont val="方正仿宋_GBK"/>
        <family val="4"/>
        <charset val="134"/>
      </rPr>
      <t>新建年产</t>
    </r>
    <r>
      <rPr>
        <sz val="10"/>
        <rFont val="Times New Roman"/>
        <family val="1"/>
        <charset val="0"/>
      </rPr>
      <t>2000</t>
    </r>
    <r>
      <rPr>
        <sz val="10"/>
        <rFont val="方正仿宋_GBK"/>
        <family val="4"/>
        <charset val="134"/>
      </rPr>
      <t>吨清真牛、鸡肉熟食生产线其中：熟食牛肉</t>
    </r>
    <r>
      <rPr>
        <sz val="10"/>
        <rFont val="Times New Roman"/>
        <family val="1"/>
        <charset val="0"/>
      </rPr>
      <t>1500</t>
    </r>
    <r>
      <rPr>
        <sz val="10"/>
        <rFont val="方正仿宋_GBK"/>
        <family val="4"/>
        <charset val="134"/>
      </rPr>
      <t>吨，熟食鸡肉</t>
    </r>
    <r>
      <rPr>
        <sz val="10"/>
        <rFont val="Times New Roman"/>
        <family val="1"/>
        <charset val="0"/>
      </rPr>
      <t>500</t>
    </r>
    <r>
      <rPr>
        <sz val="10"/>
        <rFont val="方正仿宋_GBK"/>
        <family val="4"/>
        <charset val="134"/>
      </rPr>
      <t>吨</t>
    </r>
  </si>
  <si>
    <r>
      <rPr>
        <sz val="10"/>
        <rFont val="方正仿宋_GBK"/>
        <family val="4"/>
        <charset val="134"/>
      </rPr>
      <t>西畴县乌骨鸡一县一业集群项目</t>
    </r>
  </si>
  <si>
    <r>
      <rPr>
        <sz val="10"/>
        <rFont val="方正仿宋_GBK"/>
        <family val="4"/>
        <charset val="134"/>
      </rPr>
      <t>建设种源基地</t>
    </r>
    <r>
      <rPr>
        <sz val="10"/>
        <rFont val="Times New Roman"/>
        <family val="1"/>
        <charset val="0"/>
      </rPr>
      <t>1</t>
    </r>
    <r>
      <rPr>
        <sz val="10"/>
        <rFont val="方正仿宋_GBK"/>
        <family val="4"/>
        <charset val="134"/>
      </rPr>
      <t>个，育种基地</t>
    </r>
    <r>
      <rPr>
        <sz val="10"/>
        <rFont val="Times New Roman"/>
        <family val="1"/>
        <charset val="0"/>
      </rPr>
      <t>5</t>
    </r>
    <r>
      <rPr>
        <sz val="10"/>
        <rFont val="方正仿宋_GBK"/>
        <family val="4"/>
        <charset val="134"/>
      </rPr>
      <t>个，养殖示范基地</t>
    </r>
    <r>
      <rPr>
        <sz val="10"/>
        <rFont val="Times New Roman"/>
        <family val="1"/>
        <charset val="0"/>
      </rPr>
      <t>5</t>
    </r>
    <r>
      <rPr>
        <sz val="10"/>
        <rFont val="方正仿宋_GBK"/>
        <family val="4"/>
        <charset val="134"/>
      </rPr>
      <t>个，屠宰及深加工基地</t>
    </r>
    <r>
      <rPr>
        <sz val="10"/>
        <rFont val="Times New Roman"/>
        <family val="1"/>
        <charset val="0"/>
      </rPr>
      <t>1</t>
    </r>
    <r>
      <rPr>
        <sz val="10"/>
        <rFont val="方正仿宋_GBK"/>
        <family val="4"/>
        <charset val="134"/>
      </rPr>
      <t>个，县级兽医实验室</t>
    </r>
    <r>
      <rPr>
        <sz val="10"/>
        <rFont val="Times New Roman"/>
        <family val="1"/>
        <charset val="0"/>
      </rPr>
      <t>1</t>
    </r>
    <r>
      <rPr>
        <sz val="10"/>
        <rFont val="方正仿宋_GBK"/>
        <family val="4"/>
        <charset val="134"/>
      </rPr>
      <t>个，病死畜禽无害化处理场</t>
    </r>
    <r>
      <rPr>
        <sz val="10"/>
        <rFont val="Times New Roman"/>
        <family val="1"/>
        <charset val="0"/>
      </rPr>
      <t>1</t>
    </r>
    <r>
      <rPr>
        <sz val="10"/>
        <rFont val="方正仿宋_GBK"/>
        <family val="4"/>
        <charset val="134"/>
      </rPr>
      <t>个，畜禽粪污无害化处理场</t>
    </r>
    <r>
      <rPr>
        <sz val="10"/>
        <rFont val="Times New Roman"/>
        <family val="1"/>
        <charset val="0"/>
      </rPr>
      <t>1</t>
    </r>
    <r>
      <rPr>
        <sz val="10"/>
        <rFont val="方正仿宋_GBK"/>
        <family val="4"/>
        <charset val="134"/>
      </rPr>
      <t>个，冷库</t>
    </r>
    <r>
      <rPr>
        <sz val="10"/>
        <rFont val="Times New Roman"/>
        <family val="1"/>
        <charset val="0"/>
      </rPr>
      <t>5000</t>
    </r>
    <r>
      <rPr>
        <sz val="10"/>
        <rFont val="方正仿宋_GBK"/>
        <family val="4"/>
        <charset val="134"/>
      </rPr>
      <t>立方米，购置冷链运输车</t>
    </r>
    <r>
      <rPr>
        <sz val="10"/>
        <rFont val="Times New Roman"/>
        <family val="1"/>
        <charset val="0"/>
      </rPr>
      <t>10</t>
    </r>
    <r>
      <rPr>
        <sz val="10"/>
        <rFont val="方正仿宋_GBK"/>
        <family val="4"/>
        <charset val="134"/>
      </rPr>
      <t>辆，建规模化养殖场</t>
    </r>
    <r>
      <rPr>
        <sz val="10"/>
        <rFont val="Times New Roman"/>
        <family val="1"/>
        <charset val="0"/>
      </rPr>
      <t>20</t>
    </r>
    <r>
      <rPr>
        <sz val="10"/>
        <rFont val="方正仿宋_GBK"/>
        <family val="4"/>
        <charset val="134"/>
      </rPr>
      <t>个</t>
    </r>
  </si>
  <si>
    <r>
      <rPr>
        <sz val="10"/>
        <rFont val="方正仿宋_GBK"/>
        <family val="4"/>
        <charset val="134"/>
      </rPr>
      <t>西畴县生猪标准化规模养殖场建设项目</t>
    </r>
  </si>
  <si>
    <r>
      <rPr>
        <sz val="10"/>
        <rFont val="方正仿宋_GBK"/>
        <family val="4"/>
        <charset val="134"/>
      </rPr>
      <t>建设生猪养殖核心区</t>
    </r>
    <r>
      <rPr>
        <sz val="10"/>
        <rFont val="Times New Roman"/>
        <family val="1"/>
        <charset val="0"/>
      </rPr>
      <t>4</t>
    </r>
    <r>
      <rPr>
        <sz val="10"/>
        <rFont val="方正仿宋_GBK"/>
        <family val="4"/>
        <charset val="134"/>
      </rPr>
      <t>个，繁育场</t>
    </r>
    <r>
      <rPr>
        <sz val="10"/>
        <rFont val="Times New Roman"/>
        <family val="1"/>
        <charset val="0"/>
      </rPr>
      <t>3</t>
    </r>
    <r>
      <rPr>
        <sz val="10"/>
        <rFont val="方正仿宋_GBK"/>
        <family val="4"/>
        <charset val="134"/>
      </rPr>
      <t>个，培育养猪示范户</t>
    </r>
    <r>
      <rPr>
        <sz val="10"/>
        <rFont val="Times New Roman"/>
        <family val="1"/>
        <charset val="0"/>
      </rPr>
      <t>12000</t>
    </r>
    <r>
      <rPr>
        <sz val="10"/>
        <rFont val="方正仿宋_GBK"/>
        <family val="4"/>
        <charset val="134"/>
      </rPr>
      <t>户以上；配建无害化处理场</t>
    </r>
    <r>
      <rPr>
        <sz val="10"/>
        <rFont val="Times New Roman"/>
        <family val="1"/>
        <charset val="0"/>
      </rPr>
      <t>1</t>
    </r>
    <r>
      <rPr>
        <sz val="10"/>
        <rFont val="方正仿宋_GBK"/>
        <family val="4"/>
        <charset val="134"/>
      </rPr>
      <t>个，生猪屠宰加工场</t>
    </r>
    <r>
      <rPr>
        <sz val="10"/>
        <rFont val="Times New Roman"/>
        <family val="1"/>
        <charset val="0"/>
      </rPr>
      <t>1</t>
    </r>
    <r>
      <rPr>
        <sz val="10"/>
        <rFont val="方正仿宋_GBK"/>
        <family val="4"/>
        <charset val="134"/>
      </rPr>
      <t>个（土地、办公用房设施、生产车间设施），饲料加工场</t>
    </r>
    <r>
      <rPr>
        <sz val="10"/>
        <rFont val="Times New Roman"/>
        <family val="1"/>
        <charset val="0"/>
      </rPr>
      <t>1</t>
    </r>
    <r>
      <rPr>
        <sz val="10"/>
        <rFont val="方正仿宋_GBK"/>
        <family val="4"/>
        <charset val="134"/>
      </rPr>
      <t>个（土地、办公用房设施、生产车间设施），改造生猪标准化规模养殖场</t>
    </r>
    <r>
      <rPr>
        <sz val="10"/>
        <rFont val="Times New Roman"/>
        <family val="1"/>
        <charset val="0"/>
      </rPr>
      <t>25</t>
    </r>
    <r>
      <rPr>
        <sz val="10"/>
        <rFont val="方正仿宋_GBK"/>
        <family val="4"/>
        <charset val="134"/>
      </rPr>
      <t>个，畜禽粪污资源化利用处理系统（每个养殖场户</t>
    </r>
    <r>
      <rPr>
        <sz val="10"/>
        <rFont val="Times New Roman"/>
        <family val="1"/>
        <charset val="0"/>
      </rPr>
      <t>1</t>
    </r>
    <r>
      <rPr>
        <sz val="10"/>
        <rFont val="方正仿宋_GBK"/>
        <family val="4"/>
        <charset val="134"/>
      </rPr>
      <t>套）；生物安全配套设施系统，圈舍改造、粪污处理、水、电、路等基础设施</t>
    </r>
  </si>
  <si>
    <r>
      <rPr>
        <sz val="10"/>
        <rFont val="方正仿宋_GBK"/>
        <family val="4"/>
        <charset val="134"/>
      </rPr>
      <t>西畴县生物医药产业项目</t>
    </r>
  </si>
  <si>
    <r>
      <rPr>
        <sz val="10"/>
        <rFont val="方正仿宋_GBK"/>
        <family val="4"/>
        <charset val="134"/>
      </rPr>
      <t>建设山豆根、三七良种繁育、种源保护基地及林下种植山豆根示范基地</t>
    </r>
    <r>
      <rPr>
        <sz val="10"/>
        <rFont val="Times New Roman"/>
        <family val="1"/>
        <charset val="0"/>
      </rPr>
      <t>4</t>
    </r>
    <r>
      <rPr>
        <sz val="10"/>
        <rFont val="方正仿宋_GBK"/>
        <family val="4"/>
        <charset val="134"/>
      </rPr>
      <t>万亩建中药材加工提纯厂</t>
    </r>
    <r>
      <rPr>
        <sz val="10"/>
        <rFont val="Times New Roman"/>
        <family val="1"/>
        <charset val="0"/>
      </rPr>
      <t>1</t>
    </r>
    <r>
      <rPr>
        <sz val="10"/>
        <rFont val="方正仿宋_GBK"/>
        <family val="4"/>
        <charset val="134"/>
      </rPr>
      <t>个，占地</t>
    </r>
    <r>
      <rPr>
        <sz val="10"/>
        <rFont val="Times New Roman"/>
        <family val="1"/>
        <charset val="0"/>
      </rPr>
      <t>31</t>
    </r>
    <r>
      <rPr>
        <sz val="10"/>
        <rFont val="方正仿宋_GBK"/>
        <family val="4"/>
        <charset val="134"/>
      </rPr>
      <t>亩建中药饮片加工及配方颗粒加工厂一座</t>
    </r>
    <r>
      <rPr>
        <sz val="10"/>
        <rFont val="Times New Roman"/>
        <family val="1"/>
        <charset val="0"/>
      </rPr>
      <t>1</t>
    </r>
    <r>
      <rPr>
        <sz val="10"/>
        <rFont val="方正仿宋_GBK"/>
        <family val="4"/>
        <charset val="134"/>
      </rPr>
      <t>个，占地</t>
    </r>
    <r>
      <rPr>
        <sz val="10"/>
        <rFont val="Times New Roman"/>
        <family val="1"/>
        <charset val="0"/>
      </rPr>
      <t>20</t>
    </r>
    <r>
      <rPr>
        <sz val="10"/>
        <rFont val="方正仿宋_GBK"/>
        <family val="4"/>
        <charset val="134"/>
      </rPr>
      <t>亩配套建设年加工</t>
    </r>
    <r>
      <rPr>
        <sz val="10"/>
        <rFont val="Times New Roman"/>
        <family val="1"/>
        <charset val="0"/>
      </rPr>
      <t>6000</t>
    </r>
    <r>
      <rPr>
        <sz val="10"/>
        <rFont val="方正仿宋_GBK"/>
        <family val="4"/>
        <charset val="134"/>
      </rPr>
      <t>吨以上的中药材加工生产线</t>
    </r>
    <r>
      <rPr>
        <sz val="10"/>
        <rFont val="Times New Roman"/>
        <family val="1"/>
        <charset val="0"/>
      </rPr>
      <t>5</t>
    </r>
    <r>
      <rPr>
        <sz val="10"/>
        <rFont val="方正仿宋_GBK"/>
        <family val="4"/>
        <charset val="134"/>
      </rPr>
      <t>条建设培育中药材康养旅游区</t>
    </r>
    <r>
      <rPr>
        <sz val="10"/>
        <rFont val="Times New Roman"/>
        <family val="1"/>
        <charset val="0"/>
      </rPr>
      <t>4</t>
    </r>
    <r>
      <rPr>
        <sz val="10"/>
        <rFont val="方正仿宋_GBK"/>
        <family val="4"/>
        <charset val="134"/>
      </rPr>
      <t>个配置中医数字中药房建设</t>
    </r>
    <r>
      <rPr>
        <sz val="10"/>
        <rFont val="Times New Roman"/>
        <family val="1"/>
        <charset val="0"/>
      </rPr>
      <t>2</t>
    </r>
    <r>
      <rPr>
        <sz val="10"/>
        <rFont val="方正仿宋_GBK"/>
        <family val="4"/>
        <charset val="134"/>
      </rPr>
      <t>个</t>
    </r>
  </si>
  <si>
    <r>
      <rPr>
        <sz val="10"/>
        <rFont val="方正仿宋_GBK"/>
        <family val="4"/>
        <charset val="134"/>
      </rPr>
      <t>西畴县高原绿色农业产业集群项目</t>
    </r>
  </si>
  <si>
    <r>
      <rPr>
        <sz val="10"/>
        <rFont val="方正仿宋_GBK"/>
        <family val="4"/>
        <charset val="134"/>
      </rPr>
      <t>建</t>
    </r>
    <r>
      <rPr>
        <sz val="10"/>
        <rFont val="Times New Roman"/>
        <family val="1"/>
        <charset val="0"/>
      </rPr>
      <t>1</t>
    </r>
    <r>
      <rPr>
        <sz val="10"/>
        <rFont val="方正仿宋_GBK"/>
        <family val="4"/>
        <charset val="134"/>
      </rPr>
      <t>万亩精品果蔬示范种植基地、茶树种植基地</t>
    </r>
    <r>
      <rPr>
        <sz val="10"/>
        <rFont val="Times New Roman"/>
        <family val="1"/>
        <charset val="0"/>
      </rPr>
      <t>2</t>
    </r>
    <r>
      <rPr>
        <sz val="10"/>
        <rFont val="方正仿宋_GBK"/>
        <family val="4"/>
        <charset val="134"/>
      </rPr>
      <t>万亩，保护全县古树茶</t>
    </r>
    <r>
      <rPr>
        <sz val="10"/>
        <rFont val="Times New Roman"/>
        <family val="1"/>
        <charset val="0"/>
      </rPr>
      <t>2</t>
    </r>
    <r>
      <rPr>
        <sz val="10"/>
        <rFont val="方正仿宋_GBK"/>
        <family val="4"/>
        <charset val="134"/>
      </rPr>
      <t>万株新建果蔬深加工基地，配套道路、供水、供电等基础设施，建设蔬菜、茶产品研发中心、冷链物流、仓储、分拣包装车间、脱水加工、冻干加工、等相关配套设备建专业饮品加工厂</t>
    </r>
    <r>
      <rPr>
        <sz val="10"/>
        <rFont val="Times New Roman"/>
        <family val="1"/>
        <charset val="0"/>
      </rPr>
      <t>1</t>
    </r>
    <r>
      <rPr>
        <sz val="10"/>
        <rFont val="方正仿宋_GBK"/>
        <family val="4"/>
        <charset val="134"/>
      </rPr>
      <t>座，年生产火龙果、猕猴桃保健饮品、果醋、果汁、果干、饮料等加工以及火龙果面膜、营养液、口服液等化妆品和保健品研发等建智能化茶叶加工厂</t>
    </r>
    <r>
      <rPr>
        <sz val="10"/>
        <rFont val="Times New Roman"/>
        <family val="1"/>
        <charset val="0"/>
      </rPr>
      <t>3</t>
    </r>
    <r>
      <rPr>
        <sz val="10"/>
        <rFont val="方正仿宋_GBK"/>
        <family val="4"/>
        <charset val="134"/>
      </rPr>
      <t>个，配套建设厂房及生产线，建立网络销售平台，开展实体销售店建立</t>
    </r>
    <r>
      <rPr>
        <sz val="10"/>
        <rFont val="Times New Roman"/>
        <family val="1"/>
        <charset val="0"/>
      </rPr>
      <t>5</t>
    </r>
    <r>
      <rPr>
        <sz val="10"/>
        <rFont val="方正仿宋_GBK"/>
        <family val="4"/>
        <charset val="134"/>
      </rPr>
      <t>个</t>
    </r>
  </si>
  <si>
    <r>
      <rPr>
        <sz val="10"/>
        <rFont val="方正仿宋_GBK"/>
        <family val="4"/>
        <charset val="134"/>
      </rPr>
      <t>西畴县重点作物绿色提质增效项目</t>
    </r>
  </si>
  <si>
    <r>
      <rPr>
        <sz val="10"/>
        <rFont val="方正仿宋_GBK"/>
        <family val="4"/>
        <charset val="134"/>
      </rPr>
      <t>建设绿色高效优质甘蔗基地</t>
    </r>
    <r>
      <rPr>
        <sz val="10"/>
        <rFont val="Times New Roman"/>
        <family val="1"/>
        <charset val="0"/>
      </rPr>
      <t>5</t>
    </r>
    <r>
      <rPr>
        <sz val="10"/>
        <rFont val="方正仿宋_GBK"/>
        <family val="4"/>
        <charset val="134"/>
      </rPr>
      <t>万亩、烤烟生产基地</t>
    </r>
    <r>
      <rPr>
        <sz val="10"/>
        <rFont val="Times New Roman"/>
        <family val="1"/>
        <charset val="0"/>
      </rPr>
      <t>2</t>
    </r>
    <r>
      <rPr>
        <sz val="10"/>
        <rFont val="方正仿宋_GBK"/>
        <family val="4"/>
        <charset val="134"/>
      </rPr>
      <t>万亩，集成组装耕种管收全过程绿色高质高效新技术，示范推广优质高产、多抗耐逆新品种，集中打造高产高糖甘蔗聚集稳定核心烟区，推进烟叶复烤车间等实施卷烟烤房、蔗糖生产车间技术改造等带动大面积区域性均衡发展，促进种植业稳产高产、节本增效和提质增效</t>
    </r>
  </si>
  <si>
    <r>
      <rPr>
        <sz val="10"/>
        <rFont val="方正仿宋_GBK"/>
        <family val="4"/>
        <charset val="134"/>
      </rPr>
      <t>西畴县工业大麻产业项目</t>
    </r>
  </si>
  <si>
    <r>
      <rPr>
        <sz val="10"/>
        <rFont val="方正仿宋_GBK"/>
        <family val="4"/>
        <charset val="134"/>
      </rPr>
      <t>建设工业大麻种植基地</t>
    </r>
    <r>
      <rPr>
        <sz val="10"/>
        <rFont val="Times New Roman"/>
        <family val="1"/>
        <charset val="0"/>
      </rPr>
      <t>3</t>
    </r>
    <r>
      <rPr>
        <sz val="10"/>
        <rFont val="方正仿宋_GBK"/>
        <family val="4"/>
        <charset val="134"/>
      </rPr>
      <t>万亩，工业大麻衍生品加工厂建设</t>
    </r>
    <r>
      <rPr>
        <sz val="10"/>
        <rFont val="Times New Roman"/>
        <family val="1"/>
        <charset val="0"/>
      </rPr>
      <t>1</t>
    </r>
    <r>
      <rPr>
        <sz val="10"/>
        <rFont val="方正仿宋_GBK"/>
        <family val="4"/>
        <charset val="134"/>
      </rPr>
      <t>座，配套道路、管网、沟渠、围栏等基础设施</t>
    </r>
  </si>
  <si>
    <t>西畴县现代产业园建设项目</t>
  </si>
  <si>
    <r>
      <rPr>
        <sz val="10"/>
        <rFont val="方正仿宋_GBK"/>
        <family val="4"/>
        <charset val="134"/>
      </rPr>
      <t>建生态循环农业基地</t>
    </r>
    <r>
      <rPr>
        <sz val="10"/>
        <rFont val="Times New Roman"/>
        <family val="1"/>
        <charset val="0"/>
      </rPr>
      <t>9</t>
    </r>
    <r>
      <rPr>
        <sz val="10"/>
        <rFont val="方正仿宋_GBK"/>
        <family val="4"/>
        <charset val="134"/>
      </rPr>
      <t>个，建设集休闲观光、餐饮</t>
    </r>
    <r>
      <rPr>
        <sz val="10"/>
        <rFont val="Times New Roman"/>
        <family val="1"/>
        <charset val="0"/>
      </rPr>
      <t xml:space="preserve"> </t>
    </r>
    <r>
      <rPr>
        <sz val="10"/>
        <rFont val="方正仿宋_GBK"/>
        <family val="4"/>
        <charset val="134"/>
      </rPr>
      <t>为一体的生态农庄</t>
    </r>
    <r>
      <rPr>
        <sz val="10"/>
        <rFont val="Times New Roman"/>
        <family val="1"/>
        <charset val="0"/>
      </rPr>
      <t xml:space="preserve"> 9</t>
    </r>
    <r>
      <rPr>
        <sz val="10"/>
        <rFont val="方正仿宋_GBK"/>
        <family val="4"/>
        <charset val="134"/>
      </rPr>
      <t>个配建</t>
    </r>
    <r>
      <rPr>
        <sz val="10"/>
        <rFont val="Times New Roman"/>
        <family val="1"/>
        <charset val="0"/>
      </rPr>
      <t>1000</t>
    </r>
    <r>
      <rPr>
        <sz val="10"/>
        <rFont val="方正仿宋_GBK"/>
        <family val="4"/>
        <charset val="134"/>
      </rPr>
      <t>平方米园区服务中心，</t>
    </r>
    <r>
      <rPr>
        <sz val="10"/>
        <rFont val="Times New Roman"/>
        <family val="1"/>
        <charset val="0"/>
      </rPr>
      <t>800</t>
    </r>
    <r>
      <rPr>
        <sz val="10"/>
        <rFont val="方正仿宋_GBK"/>
        <family val="4"/>
        <charset val="134"/>
      </rPr>
      <t>平方米农耕文化展示厅和</t>
    </r>
    <r>
      <rPr>
        <sz val="10"/>
        <rFont val="Times New Roman"/>
        <family val="1"/>
        <charset val="0"/>
      </rPr>
      <t>200</t>
    </r>
    <r>
      <rPr>
        <sz val="10"/>
        <rFont val="方正仿宋_GBK"/>
        <family val="4"/>
        <charset val="134"/>
      </rPr>
      <t>米现代农业展示墙建无公害大米生产线二条，</t>
    </r>
    <r>
      <rPr>
        <sz val="10"/>
        <rFont val="Times New Roman"/>
        <family val="1"/>
        <charset val="0"/>
      </rPr>
      <t>1000</t>
    </r>
    <r>
      <rPr>
        <sz val="10"/>
        <rFont val="方正仿宋_GBK"/>
        <family val="4"/>
        <charset val="134"/>
      </rPr>
      <t>亩农业科研展示区</t>
    </r>
    <r>
      <rPr>
        <sz val="10"/>
        <rFont val="Times New Roman"/>
        <family val="1"/>
        <charset val="0"/>
      </rPr>
      <t>1</t>
    </r>
    <r>
      <rPr>
        <sz val="10"/>
        <rFont val="方正仿宋_GBK"/>
        <family val="4"/>
        <charset val="134"/>
      </rPr>
      <t>个，建避雨栽培猕猴桃观光采摘园</t>
    </r>
    <r>
      <rPr>
        <sz val="10"/>
        <rFont val="Times New Roman"/>
        <family val="1"/>
        <charset val="0"/>
      </rPr>
      <t>5000</t>
    </r>
    <r>
      <rPr>
        <sz val="10"/>
        <rFont val="方正仿宋_GBK"/>
        <family val="4"/>
        <charset val="134"/>
      </rPr>
      <t>亩建现代化连栋大棚</t>
    </r>
    <r>
      <rPr>
        <sz val="10"/>
        <rFont val="Times New Roman"/>
        <family val="1"/>
        <charset val="0"/>
      </rPr>
      <t>1.2</t>
    </r>
    <r>
      <rPr>
        <sz val="10"/>
        <rFont val="方正仿宋_GBK"/>
        <family val="4"/>
        <charset val="134"/>
      </rPr>
      <t>万平方米；建</t>
    </r>
    <r>
      <rPr>
        <sz val="10"/>
        <rFont val="Times New Roman"/>
        <family val="1"/>
        <charset val="0"/>
      </rPr>
      <t>6</t>
    </r>
    <r>
      <rPr>
        <sz val="10"/>
        <rFont val="方正仿宋_GBK"/>
        <family val="4"/>
        <charset val="134"/>
      </rPr>
      <t>万平方米生产连栋温室，建</t>
    </r>
    <r>
      <rPr>
        <sz val="10"/>
        <rFont val="Times New Roman"/>
        <family val="1"/>
        <charset val="0"/>
      </rPr>
      <t>2</t>
    </r>
    <r>
      <rPr>
        <sz val="10"/>
        <rFont val="方正仿宋_GBK"/>
        <family val="4"/>
        <charset val="134"/>
      </rPr>
      <t>万亩数字农业示范区</t>
    </r>
  </si>
  <si>
    <r>
      <rPr>
        <sz val="10"/>
        <rFont val="方正仿宋_GBK"/>
        <family val="4"/>
        <charset val="134"/>
      </rPr>
      <t>西畴县数字</t>
    </r>
    <r>
      <rPr>
        <sz val="10"/>
        <rFont val="Times New Roman"/>
        <family val="1"/>
        <charset val="0"/>
      </rPr>
      <t>"</t>
    </r>
    <r>
      <rPr>
        <sz val="10"/>
        <rFont val="方正仿宋_GBK"/>
        <family val="4"/>
        <charset val="134"/>
      </rPr>
      <t>三农</t>
    </r>
    <r>
      <rPr>
        <sz val="10"/>
        <rFont val="Times New Roman"/>
        <family val="1"/>
        <charset val="0"/>
      </rPr>
      <t>"</t>
    </r>
    <r>
      <rPr>
        <sz val="10"/>
        <rFont val="方正仿宋_GBK"/>
        <family val="4"/>
        <charset val="134"/>
      </rPr>
      <t>经济产业建设项目</t>
    </r>
  </si>
  <si>
    <r>
      <rPr>
        <sz val="10"/>
        <rFont val="方正仿宋_GBK"/>
        <family val="4"/>
        <charset val="134"/>
      </rPr>
      <t>建设</t>
    </r>
    <r>
      <rPr>
        <sz val="10"/>
        <rFont val="Times New Roman"/>
        <family val="1"/>
        <charset val="0"/>
      </rPr>
      <t>5G</t>
    </r>
    <r>
      <rPr>
        <sz val="10"/>
        <rFont val="方正仿宋_GBK"/>
        <family val="4"/>
        <charset val="134"/>
      </rPr>
      <t>数字化公共服务平台，人工智能化、政务信息化的农业产业云计算中心、大数据中心、信息资源共享交换平台、智慧物流平台、电商平台、高原特色农产品溯源平台等建县级三农信息服务中心</t>
    </r>
    <r>
      <rPr>
        <sz val="10"/>
        <rFont val="Times New Roman"/>
        <family val="1"/>
        <charset val="0"/>
      </rPr>
      <t>1</t>
    </r>
    <r>
      <rPr>
        <sz val="10"/>
        <rFont val="方正仿宋_GBK"/>
        <family val="4"/>
        <charset val="134"/>
      </rPr>
      <t>个，乡（镇）级三农信息服务中心</t>
    </r>
    <r>
      <rPr>
        <sz val="10"/>
        <rFont val="Times New Roman"/>
        <family val="1"/>
        <charset val="0"/>
      </rPr>
      <t>9</t>
    </r>
    <r>
      <rPr>
        <sz val="10"/>
        <rFont val="方正仿宋_GBK"/>
        <family val="4"/>
        <charset val="134"/>
      </rPr>
      <t>个，信息服务平台</t>
    </r>
    <r>
      <rPr>
        <sz val="10"/>
        <rFont val="Times New Roman"/>
        <family val="1"/>
        <charset val="0"/>
      </rPr>
      <t>9</t>
    </r>
    <r>
      <rPr>
        <sz val="10"/>
        <rFont val="方正仿宋_GBK"/>
        <family val="4"/>
        <charset val="134"/>
      </rPr>
      <t>个建科技推广中心</t>
    </r>
    <r>
      <rPr>
        <sz val="10"/>
        <rFont val="Times New Roman"/>
        <family val="1"/>
        <charset val="0"/>
      </rPr>
      <t>10</t>
    </r>
    <r>
      <rPr>
        <sz val="10"/>
        <rFont val="方正仿宋_GBK"/>
        <family val="4"/>
        <charset val="134"/>
      </rPr>
      <t>个、化验室</t>
    </r>
    <r>
      <rPr>
        <sz val="10"/>
        <rFont val="Times New Roman"/>
        <family val="1"/>
        <charset val="0"/>
      </rPr>
      <t>1</t>
    </r>
    <r>
      <rPr>
        <sz val="10"/>
        <rFont val="方正仿宋_GBK"/>
        <family val="4"/>
        <charset val="134"/>
      </rPr>
      <t>个及业务用房</t>
    </r>
    <r>
      <rPr>
        <sz val="10"/>
        <rFont val="Times New Roman"/>
        <family val="1"/>
        <charset val="0"/>
      </rPr>
      <t>3000</t>
    </r>
    <r>
      <rPr>
        <sz val="10"/>
        <rFont val="方正仿宋_GBK"/>
        <family val="4"/>
        <charset val="134"/>
      </rPr>
      <t>平方米并配套相应设备</t>
    </r>
  </si>
  <si>
    <t>西畴县产业强镇建设项目</t>
  </si>
  <si>
    <t>实施产业强镇5个建设西畴县乌骨鸡规模养殖场、产学研究示范基地和旅游业结合的乡（镇）5个，主要建设标准化圈舍、自动化设备及粪污处理设备设施，科研用房、游客中心、外观改造，绿化，路、停车场等附属设施</t>
  </si>
  <si>
    <r>
      <rPr>
        <sz val="10"/>
        <rFont val="方正仿宋_GBK"/>
        <family val="4"/>
        <charset val="134"/>
      </rPr>
      <t>西畴县循环农业示范项目</t>
    </r>
  </si>
  <si>
    <r>
      <rPr>
        <sz val="10"/>
        <rFont val="方正仿宋_GBK"/>
        <family val="4"/>
        <charset val="134"/>
      </rPr>
      <t>建占地</t>
    </r>
    <r>
      <rPr>
        <sz val="10"/>
        <rFont val="Times New Roman"/>
        <family val="1"/>
        <charset val="0"/>
      </rPr>
      <t>6</t>
    </r>
    <r>
      <rPr>
        <sz val="10"/>
        <rFont val="方正仿宋_GBK"/>
        <family val="4"/>
        <charset val="134"/>
      </rPr>
      <t>万平方米建设建筑面积</t>
    </r>
    <r>
      <rPr>
        <sz val="10"/>
        <rFont val="Times New Roman"/>
        <family val="1"/>
        <charset val="0"/>
      </rPr>
      <t>1</t>
    </r>
    <r>
      <rPr>
        <sz val="10"/>
        <rFont val="方正仿宋_GBK"/>
        <family val="4"/>
        <charset val="134"/>
      </rPr>
      <t>万平方平米、年产</t>
    </r>
    <r>
      <rPr>
        <sz val="10"/>
        <rFont val="Times New Roman"/>
        <family val="1"/>
        <charset val="0"/>
      </rPr>
      <t>90</t>
    </r>
    <r>
      <rPr>
        <sz val="10"/>
        <rFont val="方正仿宋_GBK"/>
        <family val="4"/>
        <charset val="134"/>
      </rPr>
      <t>万吨有机肥厂</t>
    </r>
    <r>
      <rPr>
        <sz val="10"/>
        <rFont val="Times New Roman"/>
        <family val="1"/>
        <charset val="0"/>
      </rPr>
      <t>1</t>
    </r>
    <r>
      <rPr>
        <sz val="10"/>
        <rFont val="方正仿宋_GBK"/>
        <family val="4"/>
        <charset val="134"/>
      </rPr>
      <t>个</t>
    </r>
  </si>
  <si>
    <r>
      <rPr>
        <sz val="10"/>
        <rFont val="方正仿宋_GBK"/>
        <family val="4"/>
        <charset val="134"/>
      </rPr>
      <t>西畴县废弃农资利用项目</t>
    </r>
  </si>
  <si>
    <r>
      <rPr>
        <sz val="10"/>
        <rFont val="方正仿宋_GBK"/>
        <family val="4"/>
        <charset val="134"/>
      </rPr>
      <t>文山州
西畴县</t>
    </r>
  </si>
  <si>
    <r>
      <rPr>
        <sz val="10"/>
        <rFont val="方正仿宋_GBK"/>
        <family val="4"/>
        <charset val="134"/>
      </rPr>
      <t>建地膜、农药加工厂和农膜、农药包装等废弃物回收利用厂各一个，全县</t>
    </r>
    <r>
      <rPr>
        <sz val="10"/>
        <rFont val="Times New Roman"/>
        <family val="1"/>
        <charset val="0"/>
      </rPr>
      <t>9</t>
    </r>
    <r>
      <rPr>
        <sz val="10"/>
        <rFont val="方正仿宋_GBK"/>
        <family val="4"/>
        <charset val="134"/>
      </rPr>
      <t>个乡（镇</t>
    </r>
    <r>
      <rPr>
        <sz val="10"/>
        <rFont val="Times New Roman"/>
        <family val="1"/>
        <charset val="0"/>
      </rPr>
      <t>)</t>
    </r>
    <r>
      <rPr>
        <sz val="10"/>
        <rFont val="方正仿宋_GBK"/>
        <family val="4"/>
        <charset val="134"/>
      </rPr>
      <t>共建</t>
    </r>
    <r>
      <rPr>
        <sz val="10"/>
        <rFont val="Times New Roman"/>
        <family val="1"/>
        <charset val="0"/>
      </rPr>
      <t>8</t>
    </r>
    <r>
      <rPr>
        <sz val="10"/>
        <rFont val="方正仿宋_GBK"/>
        <family val="4"/>
        <charset val="134"/>
      </rPr>
      <t>个地膜、农药包装回收点，配套建立地膜、农药回收体系</t>
    </r>
  </si>
  <si>
    <r>
      <rPr>
        <sz val="10"/>
        <rFont val="方正仿宋_GBK"/>
        <family val="4"/>
        <charset val="134"/>
      </rPr>
      <t>西畴县高标准农田建设项目</t>
    </r>
  </si>
  <si>
    <r>
      <rPr>
        <sz val="10"/>
        <rFont val="方正仿宋_GBK"/>
        <family val="4"/>
        <charset val="134"/>
      </rPr>
      <t>建设高标准农田</t>
    </r>
    <r>
      <rPr>
        <sz val="10"/>
        <rFont val="Times New Roman"/>
        <family val="1"/>
        <charset val="0"/>
      </rPr>
      <t>12</t>
    </r>
    <r>
      <rPr>
        <sz val="10"/>
        <rFont val="方正仿宋_GBK"/>
        <family val="4"/>
        <charset val="134"/>
      </rPr>
      <t>万亩，土地整治</t>
    </r>
    <r>
      <rPr>
        <sz val="10"/>
        <rFont val="Times New Roman"/>
        <family val="1"/>
        <charset val="0"/>
      </rPr>
      <t>4</t>
    </r>
    <r>
      <rPr>
        <sz val="10"/>
        <rFont val="方正仿宋_GBK"/>
        <family val="4"/>
        <charset val="134"/>
      </rPr>
      <t>万亩配套建设田间道路</t>
    </r>
    <r>
      <rPr>
        <sz val="10"/>
        <rFont val="Times New Roman"/>
        <family val="1"/>
        <charset val="0"/>
      </rPr>
      <t>220</t>
    </r>
    <r>
      <rPr>
        <sz val="10"/>
        <rFont val="方正仿宋_GBK"/>
        <family val="4"/>
        <charset val="134"/>
      </rPr>
      <t>条</t>
    </r>
    <r>
      <rPr>
        <sz val="10"/>
        <rFont val="Times New Roman"/>
        <family val="1"/>
        <charset val="0"/>
      </rPr>
      <t>200</t>
    </r>
    <r>
      <rPr>
        <sz val="10"/>
        <rFont val="方正仿宋_GBK"/>
        <family val="4"/>
        <charset val="134"/>
      </rPr>
      <t>千米，建设沟渠</t>
    </r>
    <r>
      <rPr>
        <sz val="10"/>
        <rFont val="Times New Roman"/>
        <family val="1"/>
        <charset val="0"/>
      </rPr>
      <t>230</t>
    </r>
    <r>
      <rPr>
        <sz val="10"/>
        <rFont val="方正仿宋_GBK"/>
        <family val="4"/>
        <charset val="134"/>
      </rPr>
      <t>条</t>
    </r>
    <r>
      <rPr>
        <sz val="10"/>
        <rFont val="Times New Roman"/>
        <family val="1"/>
        <charset val="0"/>
      </rPr>
      <t>995</t>
    </r>
    <r>
      <rPr>
        <sz val="10"/>
        <rFont val="方正仿宋_GBK"/>
        <family val="4"/>
        <charset val="134"/>
      </rPr>
      <t>千米，安装管网</t>
    </r>
    <r>
      <rPr>
        <sz val="10"/>
        <rFont val="Times New Roman"/>
        <family val="1"/>
        <charset val="0"/>
      </rPr>
      <t>1600</t>
    </r>
    <r>
      <rPr>
        <sz val="10"/>
        <rFont val="方正仿宋_GBK"/>
        <family val="4"/>
        <charset val="134"/>
      </rPr>
      <t>千米，建蓄水池</t>
    </r>
    <r>
      <rPr>
        <sz val="10"/>
        <rFont val="Times New Roman"/>
        <family val="1"/>
        <charset val="0"/>
      </rPr>
      <t>40</t>
    </r>
    <r>
      <rPr>
        <sz val="10"/>
        <rFont val="方正仿宋_GBK"/>
        <family val="4"/>
        <charset val="134"/>
      </rPr>
      <t>个，泵站</t>
    </r>
    <r>
      <rPr>
        <sz val="10"/>
        <rFont val="Times New Roman"/>
        <family val="1"/>
        <charset val="0"/>
      </rPr>
      <t>30</t>
    </r>
    <r>
      <rPr>
        <sz val="10"/>
        <rFont val="方正仿宋_GBK"/>
        <family val="4"/>
        <charset val="134"/>
      </rPr>
      <t>个滴灌、潜灌、喷灌等附属设施建设，增加节水灌溉农田</t>
    </r>
    <r>
      <rPr>
        <sz val="10"/>
        <rFont val="Times New Roman"/>
        <family val="1"/>
        <charset val="0"/>
      </rPr>
      <t>3</t>
    </r>
    <r>
      <rPr>
        <sz val="10"/>
        <rFont val="方正仿宋_GBK"/>
        <family val="4"/>
        <charset val="134"/>
      </rPr>
      <t>万亩</t>
    </r>
  </si>
  <si>
    <r>
      <rPr>
        <sz val="10"/>
        <rFont val="方正仿宋_GBK"/>
        <family val="4"/>
        <charset val="134"/>
      </rPr>
      <t>西畴县乡村振兴示范区建设项目</t>
    </r>
  </si>
  <si>
    <r>
      <rPr>
        <sz val="10"/>
        <rFont val="方正仿宋_GBK"/>
        <family val="4"/>
        <charset val="134"/>
      </rPr>
      <t>开展乡村振兴示范村建设</t>
    </r>
    <r>
      <rPr>
        <sz val="10"/>
        <rFont val="Times New Roman"/>
        <family val="1"/>
        <charset val="0"/>
      </rPr>
      <t>150</t>
    </r>
    <r>
      <rPr>
        <sz val="10"/>
        <rFont val="方正仿宋_GBK"/>
        <family val="4"/>
        <charset val="134"/>
      </rPr>
      <t>个，配套建设村庄基础设施，主要开展村庄道路、两污治理、供水、绿化、卫生厕所等建设，培育产业基地</t>
    </r>
    <r>
      <rPr>
        <sz val="10"/>
        <rFont val="Times New Roman"/>
        <family val="1"/>
        <charset val="0"/>
      </rPr>
      <t>100</t>
    </r>
    <r>
      <rPr>
        <sz val="10"/>
        <rFont val="方正仿宋_GBK"/>
        <family val="4"/>
        <charset val="134"/>
      </rPr>
      <t>个以上</t>
    </r>
  </si>
  <si>
    <t>西畴县农业防灾减灾应急防控体系建设项目</t>
  </si>
  <si>
    <r>
      <rPr>
        <sz val="10"/>
        <rFont val="方正仿宋_GBK"/>
        <family val="4"/>
        <charset val="134"/>
      </rPr>
      <t>建药械库一座</t>
    </r>
    <r>
      <rPr>
        <sz val="10"/>
        <rFont val="Times New Roman"/>
        <family val="1"/>
        <charset val="0"/>
      </rPr>
      <t>1.2</t>
    </r>
    <r>
      <rPr>
        <sz val="10"/>
        <rFont val="方正仿宋_GBK"/>
        <family val="4"/>
        <charset val="134"/>
      </rPr>
      <t>万平方米，配套实验室、办公及住宿用房、采购植保无人机、农药、运输车辆等</t>
    </r>
  </si>
  <si>
    <r>
      <rPr>
        <sz val="10"/>
        <rFont val="方正仿宋_GBK"/>
        <family val="4"/>
        <charset val="134"/>
      </rPr>
      <t>西畴县农业生产社会化服务体系建设奖补项目</t>
    </r>
  </si>
  <si>
    <r>
      <rPr>
        <sz val="10"/>
        <rFont val="方正仿宋_GBK"/>
        <family val="4"/>
        <charset val="134"/>
      </rPr>
      <t>新建和提升改造新型经营主体</t>
    </r>
    <r>
      <rPr>
        <sz val="10"/>
        <rFont val="Times New Roman"/>
        <family val="1"/>
        <charset val="0"/>
      </rPr>
      <t>300</t>
    </r>
    <r>
      <rPr>
        <sz val="10"/>
        <rFont val="方正仿宋_GBK"/>
        <family val="4"/>
        <charset val="134"/>
      </rPr>
      <t>个以上，采取</t>
    </r>
    <r>
      <rPr>
        <sz val="10"/>
        <rFont val="Times New Roman"/>
        <family val="1"/>
        <charset val="0"/>
      </rPr>
      <t>“</t>
    </r>
    <r>
      <rPr>
        <sz val="10"/>
        <rFont val="方正仿宋_GBK"/>
        <family val="4"/>
        <charset val="134"/>
      </rPr>
      <t>先建后补、以奖代补</t>
    </r>
    <r>
      <rPr>
        <sz val="10"/>
        <rFont val="Times New Roman"/>
        <family val="1"/>
        <charset val="0"/>
      </rPr>
      <t>”</t>
    </r>
    <r>
      <rPr>
        <sz val="10"/>
        <rFont val="方正仿宋_GBK"/>
        <family val="4"/>
        <charset val="134"/>
      </rPr>
      <t>的方式</t>
    </r>
  </si>
  <si>
    <r>
      <rPr>
        <sz val="10"/>
        <rFont val="方正仿宋_GBK"/>
        <family val="4"/>
        <charset val="134"/>
      </rPr>
      <t>西畴县蒜头果种植加工项目</t>
    </r>
  </si>
  <si>
    <t>2023-2028</t>
  </si>
  <si>
    <r>
      <rPr>
        <sz val="10"/>
        <rFont val="Times New Roman"/>
        <family val="1"/>
        <charset val="0"/>
      </rPr>
      <t>10</t>
    </r>
    <r>
      <rPr>
        <sz val="10"/>
        <rFont val="方正仿宋_GBK"/>
        <family val="4"/>
        <charset val="134"/>
      </rPr>
      <t>万亩蒜头果种植基地，年产</t>
    </r>
    <r>
      <rPr>
        <sz val="10"/>
        <rFont val="Times New Roman"/>
        <family val="1"/>
        <charset val="0"/>
      </rPr>
      <t>10</t>
    </r>
    <r>
      <rPr>
        <sz val="10"/>
        <rFont val="方正仿宋_GBK"/>
        <family val="4"/>
        <charset val="134"/>
      </rPr>
      <t>万吨蒜头果加工线</t>
    </r>
  </si>
  <si>
    <t>西畴县经济林果（作物）种植基地建设项目</t>
  </si>
  <si>
    <r>
      <rPr>
        <sz val="10"/>
        <rFont val="方正仿宋_GBK"/>
        <family val="4"/>
        <charset val="134"/>
      </rPr>
      <t>苦参种植面积</t>
    </r>
    <r>
      <rPr>
        <sz val="10"/>
        <rFont val="Times New Roman"/>
        <family val="1"/>
        <charset val="0"/>
      </rPr>
      <t>2000</t>
    </r>
    <r>
      <rPr>
        <sz val="10"/>
        <rFont val="方正仿宋_GBK"/>
        <family val="4"/>
        <charset val="134"/>
      </rPr>
      <t>亩，小水窖</t>
    </r>
    <r>
      <rPr>
        <sz val="10"/>
        <rFont val="Times New Roman"/>
        <family val="1"/>
        <charset val="0"/>
      </rPr>
      <t>200</t>
    </r>
    <r>
      <rPr>
        <sz val="10"/>
        <rFont val="方正仿宋_GBK"/>
        <family val="4"/>
        <charset val="134"/>
      </rPr>
      <t>件；板栗种植面积</t>
    </r>
    <r>
      <rPr>
        <sz val="10"/>
        <rFont val="Times New Roman"/>
        <family val="1"/>
        <charset val="0"/>
      </rPr>
      <t>2000</t>
    </r>
    <r>
      <rPr>
        <sz val="10"/>
        <rFont val="方正仿宋_GBK"/>
        <family val="4"/>
        <charset val="134"/>
      </rPr>
      <t>亩，小水窖</t>
    </r>
    <r>
      <rPr>
        <sz val="10"/>
        <rFont val="Times New Roman"/>
        <family val="1"/>
        <charset val="0"/>
      </rPr>
      <t>200</t>
    </r>
    <r>
      <rPr>
        <sz val="10"/>
        <rFont val="方正仿宋_GBK"/>
        <family val="4"/>
        <charset val="134"/>
      </rPr>
      <t>件，蔬菜种植面积</t>
    </r>
    <r>
      <rPr>
        <sz val="10"/>
        <rFont val="Times New Roman"/>
        <family val="1"/>
        <charset val="0"/>
      </rPr>
      <t>500</t>
    </r>
    <r>
      <rPr>
        <sz val="10"/>
        <rFont val="方正仿宋_GBK"/>
        <family val="4"/>
        <charset val="134"/>
      </rPr>
      <t>亩，小水窖</t>
    </r>
    <r>
      <rPr>
        <sz val="10"/>
        <rFont val="Times New Roman"/>
        <family val="1"/>
        <charset val="0"/>
      </rPr>
      <t>40</t>
    </r>
    <r>
      <rPr>
        <sz val="10"/>
        <rFont val="方正仿宋_GBK"/>
        <family val="4"/>
        <charset val="134"/>
      </rPr>
      <t>件，水管配套</t>
    </r>
    <r>
      <rPr>
        <sz val="10"/>
        <rFont val="Times New Roman"/>
        <family val="1"/>
        <charset val="0"/>
      </rPr>
      <t>3000</t>
    </r>
    <r>
      <rPr>
        <sz val="10"/>
        <rFont val="方正仿宋_GBK"/>
        <family val="4"/>
        <charset val="134"/>
      </rPr>
      <t>米</t>
    </r>
  </si>
  <si>
    <r>
      <rPr>
        <sz val="10"/>
        <rFont val="方正仿宋_GBK"/>
        <family val="4"/>
        <charset val="134"/>
      </rPr>
      <t>西畴县农村产业融合发展示范园项目</t>
    </r>
  </si>
  <si>
    <r>
      <rPr>
        <sz val="10"/>
        <rFont val="方正仿宋_GBK"/>
        <family val="4"/>
        <charset val="134"/>
      </rPr>
      <t>项目占地</t>
    </r>
    <r>
      <rPr>
        <sz val="10"/>
        <rFont val="Times New Roman"/>
        <family val="1"/>
        <charset val="0"/>
      </rPr>
      <t>22373.55</t>
    </r>
    <r>
      <rPr>
        <sz val="10"/>
        <rFont val="方正仿宋_GBK"/>
        <family val="4"/>
        <charset val="134"/>
      </rPr>
      <t>亩，建设标准化中药材种植</t>
    </r>
    <r>
      <rPr>
        <sz val="10"/>
        <rFont val="Times New Roman"/>
        <family val="1"/>
        <charset val="0"/>
      </rPr>
      <t>2</t>
    </r>
    <r>
      <rPr>
        <sz val="10"/>
        <rFont val="方正仿宋_GBK"/>
        <family val="4"/>
        <charset val="134"/>
      </rPr>
      <t>万亩</t>
    </r>
  </si>
  <si>
    <r>
      <rPr>
        <sz val="10"/>
        <rFont val="方正仿宋_GBK"/>
        <family val="4"/>
        <charset val="134"/>
      </rPr>
      <t>西畴县</t>
    </r>
    <r>
      <rPr>
        <sz val="10"/>
        <rFont val="Times New Roman"/>
        <family val="1"/>
        <charset val="0"/>
      </rPr>
      <t>10</t>
    </r>
    <r>
      <rPr>
        <sz val="10"/>
        <rFont val="方正仿宋_GBK"/>
        <family val="4"/>
        <charset val="134"/>
      </rPr>
      <t>万亩高稳产农田建设项目</t>
    </r>
  </si>
  <si>
    <r>
      <rPr>
        <sz val="10"/>
        <rFont val="方正仿宋_GBK"/>
        <family val="4"/>
        <charset val="134"/>
      </rPr>
      <t>建坡改梯、配水配肥、配路、克土改良等措施，分批建成总量为</t>
    </r>
    <r>
      <rPr>
        <sz val="10"/>
        <rFont val="Times New Roman"/>
        <family val="1"/>
        <charset val="0"/>
      </rPr>
      <t>10</t>
    </r>
    <r>
      <rPr>
        <sz val="10"/>
        <rFont val="方正仿宋_GBK"/>
        <family val="4"/>
        <charset val="134"/>
      </rPr>
      <t>万亩的高稳产农田</t>
    </r>
  </si>
  <si>
    <r>
      <rPr>
        <sz val="10"/>
        <rFont val="方正仿宋_GBK"/>
        <family val="4"/>
        <charset val="134"/>
      </rPr>
      <t>西畴县石漠化山区坡改梯建设项目</t>
    </r>
  </si>
  <si>
    <r>
      <rPr>
        <sz val="10"/>
        <rFont val="方正仿宋_GBK"/>
        <family val="4"/>
        <charset val="134"/>
      </rPr>
      <t>实施</t>
    </r>
    <r>
      <rPr>
        <sz val="10"/>
        <rFont val="Times New Roman"/>
        <family val="1"/>
        <charset val="0"/>
      </rPr>
      <t>10000</t>
    </r>
    <r>
      <rPr>
        <sz val="10"/>
        <rFont val="方正仿宋_GBK"/>
        <family val="4"/>
        <charset val="134"/>
      </rPr>
      <t>亩坡改梯工程，配套相关设施</t>
    </r>
  </si>
  <si>
    <r>
      <rPr>
        <sz val="10"/>
        <rFont val="方正仿宋_GBK"/>
        <family val="4"/>
        <charset val="134"/>
      </rPr>
      <t>西畴县新型农业产业化联合体项目</t>
    </r>
  </si>
  <si>
    <r>
      <rPr>
        <sz val="10"/>
        <rFont val="方正仿宋_GBK"/>
        <family val="4"/>
        <charset val="134"/>
      </rPr>
      <t>建设产业化种植基地</t>
    </r>
    <r>
      <rPr>
        <sz val="10"/>
        <rFont val="Times New Roman"/>
        <family val="1"/>
        <charset val="0"/>
      </rPr>
      <t>3</t>
    </r>
    <r>
      <rPr>
        <sz val="10"/>
        <rFont val="方正仿宋_GBK"/>
        <family val="4"/>
        <charset val="134"/>
      </rPr>
      <t>万亩，配套基础设施建设、冷链物流建设</t>
    </r>
  </si>
  <si>
    <r>
      <rPr>
        <sz val="10"/>
        <rFont val="方正仿宋_GBK"/>
        <family val="4"/>
        <charset val="134"/>
      </rPr>
      <t>西畴县万亩山地设施农业建设项目</t>
    </r>
  </si>
  <si>
    <r>
      <rPr>
        <sz val="10"/>
        <rFont val="方正仿宋_GBK"/>
        <family val="4"/>
        <charset val="134"/>
      </rPr>
      <t>实施</t>
    </r>
    <r>
      <rPr>
        <sz val="10"/>
        <rFont val="Times New Roman"/>
        <family val="1"/>
        <charset val="0"/>
      </rPr>
      <t>1</t>
    </r>
    <r>
      <rPr>
        <sz val="10"/>
        <rFont val="方正仿宋_GBK"/>
        <family val="4"/>
        <charset val="134"/>
      </rPr>
      <t>万亩山地设施农业开发</t>
    </r>
  </si>
  <si>
    <r>
      <rPr>
        <sz val="10"/>
        <rFont val="方正仿宋_GBK"/>
        <family val="4"/>
        <charset val="134"/>
      </rPr>
      <t>西畴县年产</t>
    </r>
    <r>
      <rPr>
        <sz val="10"/>
        <rFont val="Times New Roman"/>
        <family val="1"/>
        <charset val="0"/>
      </rPr>
      <t>5</t>
    </r>
    <r>
      <rPr>
        <sz val="10"/>
        <rFont val="方正仿宋_GBK"/>
        <family val="4"/>
        <charset val="134"/>
      </rPr>
      <t>万吨蔬菜盖塘肥、蔬菜育苗基地迁建项目</t>
    </r>
  </si>
  <si>
    <r>
      <rPr>
        <sz val="10"/>
        <rFont val="方正仿宋_GBK"/>
        <family val="4"/>
        <charset val="134"/>
      </rPr>
      <t>年产</t>
    </r>
    <r>
      <rPr>
        <sz val="10"/>
        <rFont val="Times New Roman"/>
        <family val="1"/>
        <charset val="0"/>
      </rPr>
      <t>5</t>
    </r>
    <r>
      <rPr>
        <sz val="10"/>
        <rFont val="方正仿宋_GBK"/>
        <family val="4"/>
        <charset val="134"/>
      </rPr>
      <t>万吨蔬菜盖塘肥、蔬菜育苗基地迁建</t>
    </r>
  </si>
  <si>
    <r>
      <rPr>
        <sz val="10"/>
        <rFont val="方正仿宋_GBK"/>
        <family val="4"/>
        <charset val="134"/>
      </rPr>
      <t>西畴县绿色农业产业园基础设施建设项目</t>
    </r>
  </si>
  <si>
    <r>
      <rPr>
        <sz val="10"/>
        <rFont val="方正仿宋_GBK"/>
        <family val="4"/>
        <charset val="134"/>
      </rPr>
      <t>建种植基地</t>
    </r>
    <r>
      <rPr>
        <sz val="10"/>
        <rFont val="Times New Roman"/>
        <family val="1"/>
        <charset val="0"/>
      </rPr>
      <t>3</t>
    </r>
    <r>
      <rPr>
        <sz val="10"/>
        <rFont val="方正仿宋_GBK"/>
        <family val="4"/>
        <charset val="134"/>
      </rPr>
      <t>万亩，打造</t>
    </r>
    <r>
      <rPr>
        <sz val="10"/>
        <rFont val="Times New Roman"/>
        <family val="1"/>
        <charset val="0"/>
      </rPr>
      <t>2</t>
    </r>
    <r>
      <rPr>
        <sz val="10"/>
        <rFont val="方正仿宋_GBK"/>
        <family val="4"/>
        <charset val="134"/>
      </rPr>
      <t>个以上农业品牌</t>
    </r>
    <r>
      <rPr>
        <sz val="10"/>
        <rFont val="Times New Roman"/>
        <family val="1"/>
        <charset val="0"/>
      </rPr>
      <t>1.</t>
    </r>
    <r>
      <rPr>
        <sz val="10"/>
        <rFont val="方正仿宋_GBK"/>
        <family val="4"/>
        <charset val="134"/>
      </rPr>
      <t>建设水、电、路、网络、通讯等配套基础设施</t>
    </r>
    <r>
      <rPr>
        <sz val="10"/>
        <rFont val="Times New Roman"/>
        <family val="1"/>
        <charset val="0"/>
      </rPr>
      <t>2.</t>
    </r>
    <r>
      <rPr>
        <sz val="10"/>
        <rFont val="方正仿宋_GBK"/>
        <family val="4"/>
        <charset val="134"/>
      </rPr>
      <t>建设蔬菜基地</t>
    </r>
    <r>
      <rPr>
        <sz val="10"/>
        <rFont val="Times New Roman"/>
        <family val="1"/>
        <charset val="0"/>
      </rPr>
      <t>2000</t>
    </r>
    <r>
      <rPr>
        <sz val="10"/>
        <rFont val="方正仿宋_GBK"/>
        <family val="4"/>
        <charset val="134"/>
      </rPr>
      <t>亩、鲜切花和食用玫瑰种植基地</t>
    </r>
    <r>
      <rPr>
        <sz val="10"/>
        <rFont val="Times New Roman"/>
        <family val="1"/>
        <charset val="0"/>
      </rPr>
      <t>2000</t>
    </r>
    <r>
      <rPr>
        <sz val="10"/>
        <rFont val="方正仿宋_GBK"/>
        <family val="4"/>
        <charset val="134"/>
      </rPr>
      <t>亩、油菜基地</t>
    </r>
    <r>
      <rPr>
        <sz val="10"/>
        <rFont val="Times New Roman"/>
        <family val="1"/>
        <charset val="0"/>
      </rPr>
      <t>2000</t>
    </r>
    <r>
      <rPr>
        <sz val="10"/>
        <rFont val="方正仿宋_GBK"/>
        <family val="4"/>
        <charset val="134"/>
      </rPr>
      <t>亩、核桃坚果</t>
    </r>
    <r>
      <rPr>
        <sz val="10"/>
        <rFont val="Times New Roman"/>
        <family val="1"/>
        <charset val="0"/>
      </rPr>
      <t>20000</t>
    </r>
    <r>
      <rPr>
        <sz val="10"/>
        <rFont val="方正仿宋_GBK"/>
        <family val="4"/>
        <charset val="134"/>
      </rPr>
      <t>亩、有机茶叶基地</t>
    </r>
    <r>
      <rPr>
        <sz val="10"/>
        <rFont val="Times New Roman"/>
        <family val="1"/>
        <charset val="0"/>
      </rPr>
      <t>4000</t>
    </r>
    <r>
      <rPr>
        <sz val="10"/>
        <rFont val="方正仿宋_GBK"/>
        <family val="4"/>
        <charset val="134"/>
      </rPr>
      <t>亩</t>
    </r>
    <r>
      <rPr>
        <sz val="10"/>
        <rFont val="Times New Roman"/>
        <family val="1"/>
        <charset val="0"/>
      </rPr>
      <t>3.</t>
    </r>
    <r>
      <rPr>
        <sz val="10"/>
        <rFont val="方正仿宋_GBK"/>
        <family val="4"/>
        <charset val="134"/>
      </rPr>
      <t>建设蔬菜包装、加工中心、禽畜屠宰加工中心、物流配送中心及冷库和恒温库</t>
    </r>
  </si>
  <si>
    <r>
      <rPr>
        <sz val="10"/>
        <rFont val="方正仿宋_GBK"/>
        <family val="4"/>
        <charset val="134"/>
      </rPr>
      <t>西畴县山豆根良种繁育种植示范基地建设项目</t>
    </r>
  </si>
  <si>
    <r>
      <rPr>
        <sz val="10"/>
        <rFont val="方正仿宋_GBK"/>
        <family val="4"/>
        <charset val="134"/>
      </rPr>
      <t>项目建设山豆根良种繁育基地、种源保护基地及林下山豆根种植示范基地</t>
    </r>
    <r>
      <rPr>
        <sz val="10"/>
        <rFont val="Times New Roman"/>
        <family val="1"/>
        <charset val="0"/>
      </rPr>
      <t>40000</t>
    </r>
    <r>
      <rPr>
        <sz val="10"/>
        <rFont val="方正仿宋_GBK"/>
        <family val="4"/>
        <charset val="134"/>
      </rPr>
      <t>亩，新建深加工提纯厂，占地</t>
    </r>
    <r>
      <rPr>
        <sz val="10"/>
        <rFont val="Times New Roman"/>
        <family val="1"/>
        <charset val="0"/>
      </rPr>
      <t>31</t>
    </r>
    <r>
      <rPr>
        <sz val="10"/>
        <rFont val="方正仿宋_GBK"/>
        <family val="4"/>
        <charset val="134"/>
      </rPr>
      <t>亩</t>
    </r>
  </si>
  <si>
    <r>
      <rPr>
        <sz val="10"/>
        <rFont val="方正仿宋_GBK"/>
        <family val="4"/>
        <charset val="134"/>
      </rPr>
      <t>西畴县</t>
    </r>
    <r>
      <rPr>
        <sz val="10"/>
        <rFont val="Times New Roman"/>
        <family val="1"/>
        <charset val="0"/>
      </rPr>
      <t>2</t>
    </r>
    <r>
      <rPr>
        <sz val="10"/>
        <rFont val="方正仿宋_GBK"/>
        <family val="4"/>
        <charset val="134"/>
      </rPr>
      <t>万亩设施农业项目</t>
    </r>
  </si>
  <si>
    <r>
      <rPr>
        <sz val="10"/>
        <rFont val="方正仿宋_GBK"/>
        <family val="4"/>
        <charset val="134"/>
      </rPr>
      <t>建设山地连栋、单体大棚，配套建设玻璃日光温室连栋大棚</t>
    </r>
    <r>
      <rPr>
        <sz val="10"/>
        <rFont val="Times New Roman"/>
        <family val="1"/>
        <charset val="0"/>
      </rPr>
      <t>2</t>
    </r>
    <r>
      <rPr>
        <sz val="10"/>
        <rFont val="方正仿宋_GBK"/>
        <family val="4"/>
        <charset val="134"/>
      </rPr>
      <t>座，工厂化育苗中心、产品展示与销售中心（与青少年农业科普中心合用），建设机耕路、蓄水工程和灌溉管网</t>
    </r>
  </si>
  <si>
    <r>
      <rPr>
        <sz val="10"/>
        <rFont val="方正仿宋_GBK"/>
        <family val="4"/>
        <charset val="134"/>
      </rPr>
      <t>西畴县蔬菜深加工基地建设项目</t>
    </r>
  </si>
  <si>
    <r>
      <rPr>
        <sz val="10"/>
        <rFont val="方正仿宋_GBK"/>
        <family val="4"/>
        <charset val="134"/>
      </rPr>
      <t>新建蔬菜深加工基地，配套道路、供水、供电等基础设施</t>
    </r>
  </si>
  <si>
    <r>
      <rPr>
        <sz val="10"/>
        <rFont val="方正仿宋_GBK"/>
        <family val="4"/>
        <charset val="134"/>
      </rPr>
      <t>西畴县万亩高效节水和水肥一体化农业技术推广项目</t>
    </r>
  </si>
  <si>
    <r>
      <rPr>
        <sz val="10"/>
        <rFont val="方正仿宋_GBK"/>
        <family val="4"/>
        <charset val="134"/>
      </rPr>
      <t>实施</t>
    </r>
    <r>
      <rPr>
        <sz val="10"/>
        <rFont val="Times New Roman"/>
        <family val="1"/>
        <charset val="0"/>
      </rPr>
      <t>30000</t>
    </r>
    <r>
      <rPr>
        <sz val="10"/>
        <rFont val="方正仿宋_GBK"/>
        <family val="4"/>
        <charset val="134"/>
      </rPr>
      <t>亩高效节水农业技术推广项目，实现水肥一体化、操作智能化、灌溉精细化的高效现代水利管理模式</t>
    </r>
  </si>
  <si>
    <r>
      <rPr>
        <sz val="10"/>
        <rFont val="方正仿宋_GBK"/>
        <family val="4"/>
        <charset val="134"/>
      </rPr>
      <t>西畴县蔬菜尾菜处理及循环农业示范项目</t>
    </r>
  </si>
  <si>
    <r>
      <rPr>
        <sz val="10"/>
        <rFont val="方正仿宋_GBK"/>
        <family val="4"/>
        <charset val="134"/>
      </rPr>
      <t>配套建设冷库沼气工程，生产天然气、生物质电能、达标水、液体有机肥、固体有机肥再生资源，并在西畴县建设液体有机肥配肥站和输送管道，将液体有机肥直接送到田间地头</t>
    </r>
  </si>
  <si>
    <t>西畴县花卉农业高科技示范园建设项目</t>
  </si>
  <si>
    <r>
      <rPr>
        <sz val="10"/>
        <rFont val="方正仿宋_GBK"/>
        <family val="4"/>
        <charset val="134"/>
      </rPr>
      <t>建设</t>
    </r>
    <r>
      <rPr>
        <sz val="10"/>
        <rFont val="Times New Roman"/>
        <family val="1"/>
        <charset val="0"/>
      </rPr>
      <t>1000</t>
    </r>
    <r>
      <rPr>
        <sz val="10"/>
        <rFont val="方正仿宋_GBK"/>
        <family val="4"/>
        <charset val="134"/>
      </rPr>
      <t>亩花卉农业高科技示范园</t>
    </r>
  </si>
  <si>
    <t>西畴县高原特色蔬菜新品种示范园建设项目</t>
  </si>
  <si>
    <r>
      <rPr>
        <sz val="10"/>
        <rFont val="方正仿宋_GBK"/>
        <family val="4"/>
        <charset val="134"/>
      </rPr>
      <t>建</t>
    </r>
    <r>
      <rPr>
        <sz val="10"/>
        <rFont val="Times New Roman"/>
        <family val="1"/>
        <charset val="0"/>
      </rPr>
      <t>100</t>
    </r>
    <r>
      <rPr>
        <sz val="10"/>
        <rFont val="方正仿宋_GBK"/>
        <family val="4"/>
        <charset val="134"/>
      </rPr>
      <t>亩蔬菜新品种试验示范园，每年引进新品种</t>
    </r>
    <r>
      <rPr>
        <sz val="10"/>
        <rFont val="Times New Roman"/>
        <family val="1"/>
        <charset val="0"/>
      </rPr>
      <t>30</t>
    </r>
    <r>
      <rPr>
        <sz val="10"/>
        <rFont val="方正仿宋_GBK"/>
        <family val="4"/>
        <charset val="134"/>
      </rPr>
      <t>个，对适宜的品种进行示范种植推广</t>
    </r>
  </si>
  <si>
    <t>西畴县水果种植基地项目</t>
  </si>
  <si>
    <r>
      <rPr>
        <sz val="10"/>
        <rFont val="方正仿宋_GBK"/>
        <family val="4"/>
        <charset val="134"/>
      </rPr>
      <t>建设</t>
    </r>
    <r>
      <rPr>
        <sz val="10"/>
        <rFont val="Times New Roman"/>
        <family val="1"/>
        <charset val="0"/>
      </rPr>
      <t>15000</t>
    </r>
    <r>
      <rPr>
        <sz val="10"/>
        <rFont val="方正仿宋_GBK"/>
        <family val="4"/>
        <charset val="134"/>
      </rPr>
      <t>亩热谷地区特色水果种植基地，配套道路、供水等基础设施</t>
    </r>
  </si>
  <si>
    <r>
      <rPr>
        <sz val="10"/>
        <rFont val="方正仿宋_GBK"/>
        <family val="4"/>
        <charset val="134"/>
      </rPr>
      <t>西畴县生物资源开发建设项目</t>
    </r>
  </si>
  <si>
    <r>
      <rPr>
        <sz val="10"/>
        <rFont val="方正仿宋_GBK"/>
        <family val="4"/>
        <charset val="134"/>
      </rPr>
      <t>建占地</t>
    </r>
    <r>
      <rPr>
        <sz val="10"/>
        <rFont val="Times New Roman"/>
        <family val="1"/>
        <charset val="0"/>
      </rPr>
      <t>100</t>
    </r>
    <r>
      <rPr>
        <sz val="10"/>
        <rFont val="方正仿宋_GBK"/>
        <family val="4"/>
        <charset val="134"/>
      </rPr>
      <t>亩的油茶、菜籽、核桃等油料加工厂及金线鱼油、原生态古树茶加工厂</t>
    </r>
  </si>
  <si>
    <r>
      <rPr>
        <sz val="10"/>
        <rFont val="方正仿宋_GBK"/>
        <family val="4"/>
        <charset val="134"/>
      </rPr>
      <t>西畴县天麻庄园建设项目</t>
    </r>
  </si>
  <si>
    <r>
      <rPr>
        <sz val="10"/>
        <rFont val="方正仿宋_GBK"/>
        <family val="4"/>
        <charset val="134"/>
      </rPr>
      <t>项目占地</t>
    </r>
    <r>
      <rPr>
        <sz val="10"/>
        <rFont val="Times New Roman"/>
        <family val="1"/>
        <charset val="0"/>
      </rPr>
      <t>1</t>
    </r>
    <r>
      <rPr>
        <sz val="10"/>
        <rFont val="方正仿宋_GBK"/>
        <family val="4"/>
        <charset val="134"/>
      </rPr>
      <t>万亩，建设集森林天麻种植、加工、销售、森林旅游、餐饮等功能为一体的森林天麻庄园</t>
    </r>
  </si>
  <si>
    <t>西畴县园艺数字化农业建设项目</t>
  </si>
  <si>
    <r>
      <rPr>
        <sz val="10"/>
        <rFont val="方正仿宋_GBK"/>
        <family val="4"/>
        <charset val="134"/>
      </rPr>
      <t>总用地</t>
    </r>
    <r>
      <rPr>
        <sz val="10"/>
        <rFont val="Times New Roman"/>
        <family val="1"/>
        <charset val="0"/>
      </rPr>
      <t>650</t>
    </r>
    <r>
      <rPr>
        <sz val="10"/>
        <rFont val="方正仿宋_GBK"/>
        <family val="4"/>
        <charset val="134"/>
      </rPr>
      <t>亩建农业物联网（生产、管控、营销）平台，基地水肥一体化，玫瑰鲜切花生产示范基地，鲜切花无土栽培温室大棚，玫瑰种苗工厂化繁育基地</t>
    </r>
  </si>
  <si>
    <t>西畴县农产品批发交易市场项目</t>
  </si>
  <si>
    <r>
      <rPr>
        <sz val="10"/>
        <rFont val="方正仿宋_GBK"/>
        <family val="4"/>
        <charset val="134"/>
      </rPr>
      <t>项目占地</t>
    </r>
    <r>
      <rPr>
        <sz val="10"/>
        <rFont val="Times New Roman"/>
        <family val="1"/>
        <charset val="0"/>
      </rPr>
      <t>50</t>
    </r>
    <r>
      <rPr>
        <sz val="10"/>
        <rFont val="方正仿宋_GBK"/>
        <family val="4"/>
        <charset val="134"/>
      </rPr>
      <t>亩，新建一个以蔬菜水果、水产品、禽蛋、肉类、干货等农副产品为主的商业批发市场，配套建设地下停车场、农产品特色超市、饮食服务区</t>
    </r>
  </si>
  <si>
    <r>
      <rPr>
        <sz val="10"/>
        <rFont val="方正仿宋_GBK"/>
        <family val="4"/>
        <charset val="134"/>
      </rPr>
      <t>西畴县紫甘薯产品综合开发及应用项目</t>
    </r>
  </si>
  <si>
    <r>
      <rPr>
        <sz val="10"/>
        <rFont val="方正仿宋_GBK"/>
        <family val="4"/>
        <charset val="134"/>
      </rPr>
      <t>项目区总占地面积</t>
    </r>
    <r>
      <rPr>
        <sz val="10"/>
        <rFont val="Times New Roman"/>
        <family val="1"/>
        <charset val="0"/>
      </rPr>
      <t>30</t>
    </r>
    <r>
      <rPr>
        <sz val="10"/>
        <rFont val="方正仿宋_GBK"/>
        <family val="4"/>
        <charset val="134"/>
      </rPr>
      <t>亩，新建提取紫甘薯色素后的残渣蒸馏紫甘薯酒加工设备</t>
    </r>
    <r>
      <rPr>
        <sz val="10"/>
        <rFont val="Times New Roman"/>
        <family val="1"/>
        <charset val="0"/>
      </rPr>
      <t>1</t>
    </r>
    <r>
      <rPr>
        <sz val="10"/>
        <rFont val="方正仿宋_GBK"/>
        <family val="4"/>
        <charset val="134"/>
      </rPr>
      <t>套，利用提取紫甘薯色素后残渣蒸馏出酒度在</t>
    </r>
    <r>
      <rPr>
        <sz val="10"/>
        <rFont val="Times New Roman"/>
        <family val="1"/>
        <charset val="0"/>
      </rPr>
      <t>52</t>
    </r>
    <r>
      <rPr>
        <sz val="10"/>
        <rFont val="方正仿宋_GBK"/>
        <family val="4"/>
        <charset val="134"/>
      </rPr>
      <t>度以上紫甘薯酒、利用紫甘薯残渣加工出饲料用紫薯粉的研究开发</t>
    </r>
  </si>
  <si>
    <r>
      <rPr>
        <sz val="10"/>
        <rFont val="方正仿宋_GBK"/>
        <family val="4"/>
        <charset val="134"/>
      </rPr>
      <t>西畴县田间机耕路建设项目</t>
    </r>
  </si>
  <si>
    <r>
      <rPr>
        <sz val="10"/>
        <rFont val="方正仿宋_GBK"/>
        <family val="4"/>
        <charset val="134"/>
      </rPr>
      <t>建设田间机耕路（铺沙填石、有效路面</t>
    </r>
    <r>
      <rPr>
        <sz val="10"/>
        <rFont val="Times New Roman"/>
        <family val="1"/>
        <charset val="0"/>
      </rPr>
      <t>3.5</t>
    </r>
    <r>
      <rPr>
        <sz val="10"/>
        <rFont val="方正仿宋_GBK"/>
        <family val="4"/>
        <charset val="134"/>
      </rPr>
      <t>米），配合高标准农田建设，配套挡土墙、排水沟等</t>
    </r>
  </si>
  <si>
    <r>
      <rPr>
        <sz val="10"/>
        <rFont val="方正仿宋_GBK"/>
        <family val="4"/>
        <charset val="134"/>
      </rPr>
      <t>西畴县农业综合开发项目</t>
    </r>
  </si>
  <si>
    <r>
      <rPr>
        <sz val="10"/>
        <rFont val="方正仿宋_GBK"/>
        <family val="4"/>
        <charset val="134"/>
      </rPr>
      <t>对全县</t>
    </r>
    <r>
      <rPr>
        <sz val="10"/>
        <rFont val="Times New Roman"/>
        <family val="1"/>
        <charset val="0"/>
      </rPr>
      <t>9</t>
    </r>
    <r>
      <rPr>
        <sz val="10"/>
        <rFont val="方正仿宋_GBK"/>
        <family val="4"/>
        <charset val="134"/>
      </rPr>
      <t>个乡（镇）实施农业综合开发主要建设，内容包括：农耕路、灌溉渠道管网、及农作物示范推广培训等</t>
    </r>
  </si>
  <si>
    <r>
      <rPr>
        <sz val="10"/>
        <rFont val="方正仿宋_GBK"/>
        <family val="4"/>
        <charset val="134"/>
      </rPr>
      <t>西畴县粮食优质高产基地创建项目</t>
    </r>
  </si>
  <si>
    <r>
      <rPr>
        <sz val="10"/>
        <rFont val="方正仿宋_GBK"/>
        <family val="4"/>
        <charset val="134"/>
      </rPr>
      <t>实施粮食作物优质高产创建</t>
    </r>
    <r>
      <rPr>
        <sz val="10"/>
        <rFont val="Times New Roman"/>
        <family val="1"/>
        <charset val="0"/>
      </rPr>
      <t>18000</t>
    </r>
    <r>
      <rPr>
        <sz val="10"/>
        <rFont val="方正仿宋_GBK"/>
        <family val="4"/>
        <charset val="134"/>
      </rPr>
      <t>亩，农作物间套种，玉米地膜覆盖栽培</t>
    </r>
    <r>
      <rPr>
        <sz val="10"/>
        <rFont val="Times New Roman"/>
        <family val="1"/>
        <charset val="0"/>
      </rPr>
      <t>36000</t>
    </r>
    <r>
      <rPr>
        <sz val="10"/>
        <rFont val="方正仿宋_GBK"/>
        <family val="4"/>
        <charset val="134"/>
      </rPr>
      <t>亩</t>
    </r>
  </si>
  <si>
    <r>
      <rPr>
        <sz val="10"/>
        <rFont val="方正仿宋_GBK"/>
        <family val="4"/>
        <charset val="134"/>
      </rPr>
      <t>西畴县</t>
    </r>
    <r>
      <rPr>
        <sz val="10"/>
        <rFont val="Times New Roman"/>
        <family val="1"/>
        <charset val="0"/>
      </rPr>
      <t>“</t>
    </r>
    <r>
      <rPr>
        <sz val="10"/>
        <rFont val="方正仿宋_GBK"/>
        <family val="4"/>
        <charset val="134"/>
      </rPr>
      <t>一村一品</t>
    </r>
    <r>
      <rPr>
        <sz val="10"/>
        <rFont val="Times New Roman"/>
        <family val="1"/>
        <charset val="0"/>
      </rPr>
      <t>”</t>
    </r>
    <r>
      <rPr>
        <sz val="10"/>
        <rFont val="方正仿宋_GBK"/>
        <family val="4"/>
        <charset val="134"/>
      </rPr>
      <t>示范村建设项目</t>
    </r>
  </si>
  <si>
    <r>
      <rPr>
        <sz val="10"/>
        <rFont val="方正仿宋_GBK"/>
        <family val="4"/>
        <charset val="134"/>
      </rPr>
      <t>建</t>
    </r>
    <r>
      <rPr>
        <sz val="10"/>
        <rFont val="Times New Roman"/>
        <family val="1"/>
        <charset val="0"/>
      </rPr>
      <t>“</t>
    </r>
    <r>
      <rPr>
        <sz val="10"/>
        <rFont val="方正仿宋_GBK"/>
        <family val="4"/>
        <charset val="134"/>
      </rPr>
      <t>一村一品</t>
    </r>
    <r>
      <rPr>
        <sz val="10"/>
        <rFont val="Times New Roman"/>
        <family val="1"/>
        <charset val="0"/>
      </rPr>
      <t>”</t>
    </r>
    <r>
      <rPr>
        <sz val="10"/>
        <rFont val="方正仿宋_GBK"/>
        <family val="4"/>
        <charset val="134"/>
      </rPr>
      <t>产业带动示范村</t>
    </r>
    <r>
      <rPr>
        <sz val="10"/>
        <rFont val="Times New Roman"/>
        <family val="1"/>
        <charset val="0"/>
      </rPr>
      <t>150</t>
    </r>
    <r>
      <rPr>
        <sz val="10"/>
        <rFont val="方正仿宋_GBK"/>
        <family val="4"/>
        <charset val="134"/>
      </rPr>
      <t>个</t>
    </r>
  </si>
  <si>
    <r>
      <rPr>
        <sz val="10"/>
        <rFont val="方正仿宋_GBK"/>
        <family val="4"/>
        <charset val="134"/>
      </rPr>
      <t>西畴县柑橘（桔）产业园培育项目</t>
    </r>
  </si>
  <si>
    <r>
      <rPr>
        <sz val="10"/>
        <rFont val="方正仿宋_GBK"/>
        <family val="4"/>
        <charset val="134"/>
      </rPr>
      <t>实施柑橘（桔）种植</t>
    </r>
    <r>
      <rPr>
        <sz val="10"/>
        <rFont val="Times New Roman"/>
        <family val="1"/>
        <charset val="0"/>
      </rPr>
      <t>30000</t>
    </r>
    <r>
      <rPr>
        <sz val="10"/>
        <rFont val="方正仿宋_GBK"/>
        <family val="4"/>
        <charset val="134"/>
      </rPr>
      <t>亩，配套冷链物流、仓储及系列产品开发等</t>
    </r>
  </si>
  <si>
    <r>
      <rPr>
        <sz val="10"/>
        <rFont val="方正仿宋_GBK"/>
        <family val="4"/>
        <charset val="134"/>
      </rPr>
      <t>西畴县肉牛外销生产基地建设项目</t>
    </r>
  </si>
  <si>
    <r>
      <rPr>
        <sz val="10"/>
        <rFont val="方正仿宋_GBK"/>
        <family val="4"/>
        <charset val="134"/>
      </rPr>
      <t>新建肉牛产销专业合作社</t>
    </r>
    <r>
      <rPr>
        <sz val="10"/>
        <rFont val="Times New Roman"/>
        <family val="1"/>
        <charset val="0"/>
      </rPr>
      <t>180</t>
    </r>
    <r>
      <rPr>
        <sz val="10"/>
        <rFont val="方正仿宋_GBK"/>
        <family val="4"/>
        <charset val="134"/>
      </rPr>
      <t>个，改造</t>
    </r>
    <r>
      <rPr>
        <sz val="10"/>
        <rFont val="Times New Roman"/>
        <family val="1"/>
        <charset val="0"/>
      </rPr>
      <t>10</t>
    </r>
    <r>
      <rPr>
        <sz val="10"/>
        <rFont val="方正仿宋_GBK"/>
        <family val="4"/>
        <charset val="134"/>
      </rPr>
      <t>个，厩舍标准化建设（改造）、粪污处理设施、办公用房建设等，建成科学养牛示范区</t>
    </r>
    <r>
      <rPr>
        <sz val="10"/>
        <rFont val="Times New Roman"/>
        <family val="1"/>
        <charset val="0"/>
      </rPr>
      <t>9</t>
    </r>
    <r>
      <rPr>
        <sz val="10"/>
        <rFont val="方正仿宋_GBK"/>
        <family val="4"/>
        <charset val="134"/>
      </rPr>
      <t>个</t>
    </r>
  </si>
  <si>
    <r>
      <rPr>
        <sz val="10"/>
        <rFont val="方正仿宋_GBK"/>
        <family val="4"/>
        <charset val="134"/>
      </rPr>
      <t>西畴县牛冻精改良站点建设项目</t>
    </r>
  </si>
  <si>
    <r>
      <rPr>
        <sz val="10"/>
        <rFont val="方正仿宋_GBK"/>
        <family val="4"/>
        <charset val="134"/>
      </rPr>
      <t>实施</t>
    </r>
    <r>
      <rPr>
        <sz val="10"/>
        <rFont val="Times New Roman"/>
        <family val="1"/>
        <charset val="0"/>
      </rPr>
      <t>20</t>
    </r>
    <r>
      <rPr>
        <sz val="10"/>
        <rFont val="方正仿宋_GBK"/>
        <family val="4"/>
        <charset val="134"/>
      </rPr>
      <t>个牛冻精改良站点进行标准化改造及设备配置</t>
    </r>
  </si>
  <si>
    <r>
      <rPr>
        <sz val="10"/>
        <rFont val="方正仿宋_GBK"/>
        <family val="4"/>
        <charset val="134"/>
      </rPr>
      <t>西畴县肉牛龙头企业培育项目</t>
    </r>
  </si>
  <si>
    <r>
      <rPr>
        <sz val="10"/>
        <rFont val="方正仿宋_GBK"/>
        <family val="4"/>
        <charset val="134"/>
      </rPr>
      <t>培育肉牛产业化龙头企业</t>
    </r>
    <r>
      <rPr>
        <sz val="10"/>
        <rFont val="Times New Roman"/>
        <family val="1"/>
        <charset val="0"/>
      </rPr>
      <t>5</t>
    </r>
    <r>
      <rPr>
        <sz val="10"/>
        <rFont val="方正仿宋_GBK"/>
        <family val="4"/>
        <charset val="134"/>
      </rPr>
      <t>户，其中：省级以上龙头企业</t>
    </r>
    <r>
      <rPr>
        <sz val="10"/>
        <rFont val="Times New Roman"/>
        <family val="1"/>
        <charset val="0"/>
      </rPr>
      <t>1</t>
    </r>
    <r>
      <rPr>
        <sz val="10"/>
        <rFont val="方正仿宋_GBK"/>
        <family val="4"/>
        <charset val="134"/>
      </rPr>
      <t>户，州级以上龙头企业</t>
    </r>
    <r>
      <rPr>
        <sz val="10"/>
        <rFont val="Times New Roman"/>
        <family val="1"/>
        <charset val="0"/>
      </rPr>
      <t>4</t>
    </r>
    <r>
      <rPr>
        <sz val="10"/>
        <rFont val="方正仿宋_GBK"/>
        <family val="4"/>
        <charset val="134"/>
      </rPr>
      <t>户</t>
    </r>
  </si>
  <si>
    <r>
      <rPr>
        <sz val="10"/>
        <rFont val="方正仿宋_GBK"/>
        <family val="4"/>
        <charset val="134"/>
      </rPr>
      <t>西畴县增殖渔业建设项目</t>
    </r>
  </si>
  <si>
    <r>
      <rPr>
        <sz val="10"/>
        <rFont val="方正仿宋_GBK"/>
        <family val="4"/>
        <charset val="134"/>
      </rPr>
      <t>实施增殖渔业</t>
    </r>
    <r>
      <rPr>
        <sz val="10"/>
        <rFont val="Times New Roman"/>
        <family val="1"/>
        <charset val="0"/>
      </rPr>
      <t>1600</t>
    </r>
    <r>
      <rPr>
        <sz val="10"/>
        <rFont val="方正仿宋_GBK"/>
        <family val="4"/>
        <charset val="134"/>
      </rPr>
      <t>亩，投放品种以鲢鱼、鳙鱼为主</t>
    </r>
  </si>
  <si>
    <r>
      <rPr>
        <sz val="10"/>
        <rFont val="方正仿宋_GBK"/>
        <family val="4"/>
        <charset val="134"/>
      </rPr>
      <t>西畴县鲟鱼流水养殖建设项目</t>
    </r>
  </si>
  <si>
    <r>
      <rPr>
        <sz val="10"/>
        <rFont val="方正仿宋_GBK"/>
        <family val="4"/>
        <charset val="134"/>
      </rPr>
      <t>养殖面积</t>
    </r>
    <r>
      <rPr>
        <sz val="10"/>
        <rFont val="Times New Roman"/>
        <family val="1"/>
        <charset val="0"/>
      </rPr>
      <t>20</t>
    </r>
    <r>
      <rPr>
        <sz val="10"/>
        <rFont val="方正仿宋_GBK"/>
        <family val="4"/>
        <charset val="134"/>
      </rPr>
      <t>亩含基础设施建设、购置养殖仪器设备、引进苗种</t>
    </r>
    <r>
      <rPr>
        <sz val="10"/>
        <rFont val="Times New Roman"/>
        <family val="1"/>
        <charset val="0"/>
      </rPr>
      <t>30</t>
    </r>
    <r>
      <rPr>
        <sz val="10"/>
        <rFont val="方正仿宋_GBK"/>
        <family val="4"/>
        <charset val="134"/>
      </rPr>
      <t>万尾等</t>
    </r>
  </si>
  <si>
    <r>
      <rPr>
        <sz val="10"/>
        <rFont val="方正仿宋_GBK"/>
        <family val="4"/>
        <charset val="134"/>
      </rPr>
      <t>西畴县油茶基地建设项目</t>
    </r>
  </si>
  <si>
    <r>
      <rPr>
        <sz val="10"/>
        <rFont val="方正仿宋_GBK"/>
        <family val="4"/>
        <charset val="134"/>
      </rPr>
      <t>实施油茶新植</t>
    </r>
    <r>
      <rPr>
        <sz val="10"/>
        <rFont val="Times New Roman"/>
        <family val="1"/>
        <charset val="0"/>
      </rPr>
      <t>1</t>
    </r>
    <r>
      <rPr>
        <sz val="10"/>
        <rFont val="方正仿宋_GBK"/>
        <family val="4"/>
        <charset val="134"/>
      </rPr>
      <t>万亩，实施油茶提质增效</t>
    </r>
    <r>
      <rPr>
        <sz val="10"/>
        <rFont val="Times New Roman"/>
        <family val="1"/>
        <charset val="0"/>
      </rPr>
      <t>1</t>
    </r>
    <r>
      <rPr>
        <sz val="10"/>
        <rFont val="方正仿宋_GBK"/>
        <family val="4"/>
        <charset val="134"/>
      </rPr>
      <t>万亩</t>
    </r>
  </si>
  <si>
    <r>
      <rPr>
        <sz val="10"/>
        <rFont val="方正仿宋_GBK"/>
        <family val="4"/>
        <charset val="134"/>
      </rPr>
      <t>西畴县核桃系列产品加工建设项目</t>
    </r>
  </si>
  <si>
    <r>
      <rPr>
        <sz val="10"/>
        <rFont val="方正仿宋_GBK"/>
        <family val="4"/>
        <charset val="134"/>
      </rPr>
      <t>建核桃系列产品加工厂</t>
    </r>
    <r>
      <rPr>
        <sz val="10"/>
        <rFont val="Times New Roman"/>
        <family val="1"/>
        <charset val="0"/>
      </rPr>
      <t>1</t>
    </r>
    <r>
      <rPr>
        <sz val="10"/>
        <rFont val="方正仿宋_GBK"/>
        <family val="4"/>
        <charset val="134"/>
      </rPr>
      <t>个</t>
    </r>
  </si>
  <si>
    <r>
      <rPr>
        <sz val="10"/>
        <rFont val="方正仿宋_GBK"/>
        <family val="4"/>
        <charset val="134"/>
      </rPr>
      <t>西畴县林业有害生物应急体系建设项目</t>
    </r>
  </si>
  <si>
    <r>
      <rPr>
        <sz val="10"/>
        <rFont val="方正仿宋_GBK"/>
        <family val="4"/>
        <charset val="134"/>
      </rPr>
      <t>新建林业有害生物应急物资储备仓库及检疫设备购置等</t>
    </r>
  </si>
  <si>
    <r>
      <rPr>
        <sz val="10"/>
        <rFont val="方正仿宋_GBK"/>
        <family val="4"/>
        <charset val="134"/>
      </rPr>
      <t>西畴县森林防火阻隔系统建设项目</t>
    </r>
  </si>
  <si>
    <r>
      <rPr>
        <sz val="10"/>
        <rFont val="方正仿宋_GBK"/>
        <family val="4"/>
        <charset val="134"/>
      </rPr>
      <t>新建生物隔离带</t>
    </r>
    <r>
      <rPr>
        <sz val="10"/>
        <rFont val="Times New Roman"/>
        <family val="1"/>
        <charset val="0"/>
      </rPr>
      <t>200</t>
    </r>
    <r>
      <rPr>
        <sz val="10"/>
        <rFont val="方正仿宋_GBK"/>
        <family val="4"/>
        <charset val="134"/>
      </rPr>
      <t>公里、防火通道</t>
    </r>
    <r>
      <rPr>
        <sz val="10"/>
        <rFont val="Times New Roman"/>
        <family val="1"/>
        <charset val="0"/>
      </rPr>
      <t>200</t>
    </r>
    <r>
      <rPr>
        <sz val="10"/>
        <rFont val="方正仿宋_GBK"/>
        <family val="4"/>
        <charset val="134"/>
      </rPr>
      <t>公里；防火通道维护</t>
    </r>
    <r>
      <rPr>
        <sz val="10"/>
        <rFont val="Times New Roman"/>
        <family val="1"/>
        <charset val="0"/>
      </rPr>
      <t>100</t>
    </r>
    <r>
      <rPr>
        <sz val="10"/>
        <rFont val="方正仿宋_GBK"/>
        <family val="4"/>
        <charset val="134"/>
      </rPr>
      <t>公里</t>
    </r>
  </si>
  <si>
    <r>
      <rPr>
        <sz val="10"/>
        <rFont val="方正仿宋_GBK"/>
        <family val="4"/>
        <charset val="134"/>
      </rPr>
      <t>西畴县国有林场基础设施建设项目</t>
    </r>
  </si>
  <si>
    <r>
      <rPr>
        <sz val="10"/>
        <rFont val="方正仿宋_GBK"/>
        <family val="4"/>
        <charset val="134"/>
      </rPr>
      <t>新建（改造）国有林场管理业务用房</t>
    </r>
    <r>
      <rPr>
        <sz val="10"/>
        <rFont val="Times New Roman"/>
        <family val="1"/>
        <charset val="0"/>
      </rPr>
      <t>2</t>
    </r>
    <r>
      <rPr>
        <sz val="10"/>
        <rFont val="方正仿宋_GBK"/>
        <family val="4"/>
        <charset val="134"/>
      </rPr>
      <t>幢及配套设施设备</t>
    </r>
  </si>
  <si>
    <r>
      <rPr>
        <sz val="10"/>
        <rFont val="方正仿宋_GBK"/>
        <family val="4"/>
        <charset val="134"/>
      </rPr>
      <t>西畴县林区管护站标准化建设项目</t>
    </r>
  </si>
  <si>
    <r>
      <rPr>
        <sz val="10"/>
        <rFont val="方正仿宋_GBK"/>
        <family val="4"/>
        <charset val="134"/>
      </rPr>
      <t>实施管护站</t>
    </r>
    <r>
      <rPr>
        <sz val="10"/>
        <rFont val="Times New Roman"/>
        <family val="1"/>
        <charset val="0"/>
      </rPr>
      <t>(</t>
    </r>
    <r>
      <rPr>
        <sz val="10"/>
        <rFont val="方正仿宋_GBK"/>
        <family val="4"/>
        <charset val="134"/>
      </rPr>
      <t>护林站、营林点</t>
    </r>
    <r>
      <rPr>
        <sz val="10"/>
        <rFont val="Times New Roman"/>
        <family val="1"/>
        <charset val="0"/>
      </rPr>
      <t>)</t>
    </r>
    <r>
      <rPr>
        <sz val="10"/>
        <rFont val="方正仿宋_GBK"/>
        <family val="4"/>
        <charset val="134"/>
      </rPr>
      <t>标准化建设</t>
    </r>
    <r>
      <rPr>
        <sz val="10"/>
        <rFont val="Times New Roman"/>
        <family val="1"/>
        <charset val="0"/>
      </rPr>
      <t>10</t>
    </r>
    <r>
      <rPr>
        <sz val="10"/>
        <rFont val="方正仿宋_GBK"/>
        <family val="4"/>
        <charset val="134"/>
      </rPr>
      <t>个，森林防火辽望台标准化建设</t>
    </r>
    <r>
      <rPr>
        <sz val="10"/>
        <rFont val="Times New Roman"/>
        <family val="1"/>
        <charset val="0"/>
      </rPr>
      <t>2</t>
    </r>
    <r>
      <rPr>
        <sz val="10"/>
        <rFont val="方正仿宋_GBK"/>
        <family val="4"/>
        <charset val="134"/>
      </rPr>
      <t>个；实施林区五网建设</t>
    </r>
  </si>
  <si>
    <r>
      <rPr>
        <sz val="10"/>
        <rFont val="方正仿宋_GBK"/>
        <family val="4"/>
        <charset val="134"/>
      </rPr>
      <t>西畴县野生动物救助中心建设项目</t>
    </r>
  </si>
  <si>
    <r>
      <rPr>
        <sz val="10"/>
        <rFont val="方正仿宋_GBK"/>
        <family val="4"/>
        <charset val="134"/>
      </rPr>
      <t>新建野生动物救助中心</t>
    </r>
    <r>
      <rPr>
        <sz val="10"/>
        <rFont val="Times New Roman"/>
        <family val="1"/>
        <charset val="0"/>
      </rPr>
      <t>2</t>
    </r>
    <r>
      <rPr>
        <sz val="10"/>
        <rFont val="方正仿宋_GBK"/>
        <family val="4"/>
        <charset val="134"/>
      </rPr>
      <t>个</t>
    </r>
  </si>
  <si>
    <t>西畴县农业综合开发国家战略储备林建设项目</t>
  </si>
  <si>
    <r>
      <rPr>
        <sz val="10"/>
        <rFont val="方正仿宋_GBK"/>
        <family val="4"/>
        <charset val="134"/>
      </rPr>
      <t>新建以杉木为主的国家战略储备林</t>
    </r>
    <r>
      <rPr>
        <sz val="10"/>
        <rFont val="Times New Roman"/>
        <family val="1"/>
        <charset val="0"/>
      </rPr>
      <t>0.5</t>
    </r>
    <r>
      <rPr>
        <sz val="10"/>
        <rFont val="方正仿宋_GBK"/>
        <family val="4"/>
        <charset val="134"/>
      </rPr>
      <t>万亩、改培</t>
    </r>
    <r>
      <rPr>
        <sz val="10"/>
        <rFont val="Times New Roman"/>
        <family val="1"/>
        <charset val="0"/>
      </rPr>
      <t>0.5</t>
    </r>
    <r>
      <rPr>
        <sz val="10"/>
        <rFont val="方正仿宋_GBK"/>
        <family val="4"/>
        <charset val="134"/>
      </rPr>
      <t>万亩</t>
    </r>
  </si>
  <si>
    <r>
      <rPr>
        <sz val="10"/>
        <rFont val="方正仿宋_GBK"/>
        <family val="4"/>
        <charset val="134"/>
      </rPr>
      <t>西畴县生物质能源基地建设项目</t>
    </r>
  </si>
  <si>
    <r>
      <rPr>
        <sz val="10"/>
        <rFont val="方正仿宋_GBK"/>
        <family val="4"/>
        <charset val="134"/>
      </rPr>
      <t>建生物质能源基地</t>
    </r>
    <r>
      <rPr>
        <sz val="10"/>
        <rFont val="Times New Roman"/>
        <family val="1"/>
        <charset val="0"/>
      </rPr>
      <t>5</t>
    </r>
    <r>
      <rPr>
        <sz val="10"/>
        <rFont val="方正仿宋_GBK"/>
        <family val="4"/>
        <charset val="134"/>
      </rPr>
      <t>万亩</t>
    </r>
  </si>
  <si>
    <r>
      <rPr>
        <sz val="10"/>
        <rFont val="方正仿宋_GBK"/>
        <family val="4"/>
        <charset val="134"/>
      </rPr>
      <t>西畴县森林生态效益补偿项目</t>
    </r>
  </si>
  <si>
    <r>
      <rPr>
        <sz val="10"/>
        <rFont val="方正仿宋_GBK"/>
        <family val="4"/>
        <charset val="134"/>
      </rPr>
      <t>实施</t>
    </r>
    <r>
      <rPr>
        <sz val="10"/>
        <rFont val="Times New Roman"/>
        <family val="1"/>
        <charset val="0"/>
      </rPr>
      <t>61.32</t>
    </r>
    <r>
      <rPr>
        <sz val="10"/>
        <rFont val="方正仿宋_GBK"/>
        <family val="4"/>
        <charset val="134"/>
      </rPr>
      <t>万亩生态公益林实施保护和管理</t>
    </r>
  </si>
  <si>
    <r>
      <rPr>
        <sz val="10"/>
        <rFont val="方正仿宋_GBK"/>
        <family val="4"/>
        <charset val="134"/>
      </rPr>
      <t>西畴县天然商品林停伐保护项目</t>
    </r>
  </si>
  <si>
    <r>
      <rPr>
        <sz val="10"/>
        <rFont val="方正仿宋_GBK"/>
        <family val="4"/>
        <charset val="134"/>
      </rPr>
      <t>实施</t>
    </r>
    <r>
      <rPr>
        <sz val="10"/>
        <rFont val="Times New Roman"/>
        <family val="1"/>
        <charset val="0"/>
      </rPr>
      <t>21.04</t>
    </r>
    <r>
      <rPr>
        <sz val="10"/>
        <rFont val="方正仿宋_GBK"/>
        <family val="4"/>
        <charset val="134"/>
      </rPr>
      <t>万亩天然商品林实施保护和管理</t>
    </r>
  </si>
  <si>
    <r>
      <rPr>
        <sz val="10"/>
        <rFont val="方正仿宋_GBK"/>
        <family val="4"/>
        <charset val="134"/>
      </rPr>
      <t>西畴县农村村庄绿化项目</t>
    </r>
  </si>
  <si>
    <r>
      <rPr>
        <sz val="10"/>
        <rFont val="方正仿宋_GBK"/>
        <family val="4"/>
        <charset val="134"/>
      </rPr>
      <t>实施全县</t>
    </r>
    <r>
      <rPr>
        <sz val="10"/>
        <rFont val="Times New Roman"/>
        <family val="1"/>
        <charset val="0"/>
      </rPr>
      <t>1754</t>
    </r>
    <r>
      <rPr>
        <sz val="10"/>
        <rFont val="方正仿宋_GBK"/>
        <family val="4"/>
        <charset val="134"/>
      </rPr>
      <t>个村民小组的村庄绿化工作</t>
    </r>
  </si>
  <si>
    <r>
      <rPr>
        <sz val="10"/>
        <rFont val="方正仿宋_GBK"/>
        <family val="4"/>
        <charset val="134"/>
      </rPr>
      <t>西畴县古树茶保护提质项目</t>
    </r>
  </si>
  <si>
    <r>
      <rPr>
        <sz val="10"/>
        <rFont val="方正仿宋_GBK"/>
        <family val="4"/>
        <charset val="134"/>
      </rPr>
      <t>实施古茶树进行普查登记、保护与研发，新建茶园面积</t>
    </r>
    <r>
      <rPr>
        <sz val="10"/>
        <rFont val="Times New Roman"/>
        <family val="1"/>
        <charset val="0"/>
      </rPr>
      <t>0.5</t>
    </r>
    <r>
      <rPr>
        <sz val="10"/>
        <rFont val="方正仿宋_GBK"/>
        <family val="4"/>
        <charset val="134"/>
      </rPr>
      <t>万亩</t>
    </r>
  </si>
  <si>
    <r>
      <rPr>
        <sz val="10"/>
        <rFont val="方正仿宋_GBK"/>
        <family val="4"/>
        <charset val="134"/>
      </rPr>
      <t>西畴县林业有害生物防治项目</t>
    </r>
  </si>
  <si>
    <r>
      <rPr>
        <sz val="10"/>
        <rFont val="方正仿宋_GBK"/>
        <family val="4"/>
        <charset val="134"/>
      </rPr>
      <t>实施林业有害生物防治工作，其中：防治八角炭疽病</t>
    </r>
    <r>
      <rPr>
        <sz val="10"/>
        <rFont val="Times New Roman"/>
        <family val="1"/>
        <charset val="0"/>
      </rPr>
      <t>5</t>
    </r>
    <r>
      <rPr>
        <sz val="10"/>
        <rFont val="方正仿宋_GBK"/>
        <family val="4"/>
        <charset val="134"/>
      </rPr>
      <t>万亩、防治毒蛾</t>
    </r>
    <r>
      <rPr>
        <sz val="10"/>
        <rFont val="Times New Roman"/>
        <family val="1"/>
        <charset val="0"/>
      </rPr>
      <t>6</t>
    </r>
    <r>
      <rPr>
        <sz val="10"/>
        <rFont val="方正仿宋_GBK"/>
        <family val="4"/>
        <charset val="134"/>
      </rPr>
      <t>万亩、防治核桃病虫害</t>
    </r>
    <r>
      <rPr>
        <sz val="10"/>
        <rFont val="Times New Roman"/>
        <family val="1"/>
        <charset val="0"/>
      </rPr>
      <t>2.5</t>
    </r>
    <r>
      <rPr>
        <sz val="10"/>
        <rFont val="方正仿宋_GBK"/>
        <family val="4"/>
        <charset val="134"/>
      </rPr>
      <t>万亩，防治其它病虫害</t>
    </r>
    <r>
      <rPr>
        <sz val="10"/>
        <rFont val="Times New Roman"/>
        <family val="1"/>
        <charset val="0"/>
      </rPr>
      <t>1</t>
    </r>
    <r>
      <rPr>
        <sz val="10"/>
        <rFont val="方正仿宋_GBK"/>
        <family val="4"/>
        <charset val="134"/>
      </rPr>
      <t>万亩</t>
    </r>
  </si>
  <si>
    <r>
      <rPr>
        <sz val="10"/>
        <rFont val="方正仿宋_GBK"/>
        <family val="4"/>
        <charset val="134"/>
      </rPr>
      <t>西畴县森林抚育项目</t>
    </r>
  </si>
  <si>
    <r>
      <rPr>
        <sz val="10"/>
        <rFont val="方正仿宋_GBK"/>
        <family val="4"/>
        <charset val="134"/>
      </rPr>
      <t>实施森林抚育</t>
    </r>
    <r>
      <rPr>
        <sz val="10"/>
        <rFont val="Times New Roman"/>
        <family val="1"/>
        <charset val="0"/>
      </rPr>
      <t>12</t>
    </r>
    <r>
      <rPr>
        <sz val="10"/>
        <rFont val="方正仿宋_GBK"/>
        <family val="4"/>
        <charset val="134"/>
      </rPr>
      <t>万亩，其中低产低效林改造</t>
    </r>
    <r>
      <rPr>
        <sz val="10"/>
        <rFont val="Times New Roman"/>
        <family val="1"/>
        <charset val="0"/>
      </rPr>
      <t>5</t>
    </r>
    <r>
      <rPr>
        <sz val="10"/>
        <rFont val="方正仿宋_GBK"/>
        <family val="4"/>
        <charset val="134"/>
      </rPr>
      <t>万亩，速杉木生丰产林人工造林</t>
    </r>
    <r>
      <rPr>
        <sz val="10"/>
        <rFont val="Times New Roman"/>
        <family val="1"/>
        <charset val="0"/>
      </rPr>
      <t>5</t>
    </r>
    <r>
      <rPr>
        <sz val="10"/>
        <rFont val="方正仿宋_GBK"/>
        <family val="4"/>
        <charset val="134"/>
      </rPr>
      <t>万亩，珍贵用材林人工造林</t>
    </r>
    <r>
      <rPr>
        <sz val="10"/>
        <rFont val="Times New Roman"/>
        <family val="1"/>
        <charset val="0"/>
      </rPr>
      <t>2</t>
    </r>
    <r>
      <rPr>
        <sz val="10"/>
        <rFont val="方正仿宋_GBK"/>
        <family val="4"/>
        <charset val="134"/>
      </rPr>
      <t>万亩</t>
    </r>
  </si>
  <si>
    <r>
      <rPr>
        <sz val="10"/>
        <rFont val="方正仿宋_GBK"/>
        <family val="4"/>
        <charset val="134"/>
      </rPr>
      <t>西畴县重要经济林和木本油料基地建设项目</t>
    </r>
  </si>
  <si>
    <r>
      <rPr>
        <sz val="10"/>
        <rFont val="方正仿宋_GBK"/>
        <family val="4"/>
        <charset val="134"/>
      </rPr>
      <t>实施食用香椿人工造林</t>
    </r>
    <r>
      <rPr>
        <sz val="10"/>
        <rFont val="Times New Roman"/>
        <family val="1"/>
        <charset val="0"/>
      </rPr>
      <t>2</t>
    </r>
    <r>
      <rPr>
        <sz val="10"/>
        <rFont val="方正仿宋_GBK"/>
        <family val="4"/>
        <charset val="134"/>
      </rPr>
      <t>万亩，实施澳洲坚果人工造林</t>
    </r>
    <r>
      <rPr>
        <sz val="10"/>
        <rFont val="Times New Roman"/>
        <family val="1"/>
        <charset val="0"/>
      </rPr>
      <t>0.5</t>
    </r>
    <r>
      <rPr>
        <sz val="10"/>
        <rFont val="方正仿宋_GBK"/>
        <family val="4"/>
        <charset val="134"/>
      </rPr>
      <t>万亩，实施蒜头果人工种植</t>
    </r>
    <r>
      <rPr>
        <sz val="10"/>
        <rFont val="Times New Roman"/>
        <family val="1"/>
        <charset val="0"/>
      </rPr>
      <t>0.5</t>
    </r>
    <r>
      <rPr>
        <sz val="10"/>
        <rFont val="方正仿宋_GBK"/>
        <family val="4"/>
        <charset val="134"/>
      </rPr>
      <t>万亩，实施茶油树种植</t>
    </r>
    <r>
      <rPr>
        <sz val="10"/>
        <rFont val="Times New Roman"/>
        <family val="1"/>
        <charset val="0"/>
      </rPr>
      <t>0.5</t>
    </r>
    <r>
      <rPr>
        <sz val="10"/>
        <rFont val="方正仿宋_GBK"/>
        <family val="4"/>
        <charset val="134"/>
      </rPr>
      <t>万亩</t>
    </r>
  </si>
  <si>
    <r>
      <rPr>
        <sz val="10"/>
        <rFont val="方正仿宋_GBK"/>
        <family val="4"/>
        <charset val="134"/>
      </rPr>
      <t>西畴县林木种苗繁育基地建设项目</t>
    </r>
  </si>
  <si>
    <r>
      <rPr>
        <sz val="10"/>
        <rFont val="方正仿宋_GBK"/>
        <family val="4"/>
        <charset val="134"/>
      </rPr>
      <t>建林木种苗繁育基地</t>
    </r>
    <r>
      <rPr>
        <sz val="10"/>
        <rFont val="Times New Roman"/>
        <family val="1"/>
        <charset val="0"/>
      </rPr>
      <t>200</t>
    </r>
    <r>
      <rPr>
        <sz val="10"/>
        <rFont val="方正仿宋_GBK"/>
        <family val="4"/>
        <charset val="134"/>
      </rPr>
      <t>亩及相应配套设施</t>
    </r>
  </si>
  <si>
    <t>西畴县极小种群物种拯救与保护项目</t>
  </si>
  <si>
    <r>
      <rPr>
        <sz val="10"/>
        <rFont val="方正仿宋_GBK"/>
        <family val="4"/>
        <charset val="134"/>
      </rPr>
      <t>实施以华盖木、西畴青岗为主的极小种群保护与拯救</t>
    </r>
    <r>
      <rPr>
        <sz val="10"/>
        <rFont val="Times New Roman"/>
        <family val="1"/>
        <charset val="0"/>
      </rPr>
      <t>2000</t>
    </r>
    <r>
      <rPr>
        <sz val="10"/>
        <rFont val="方正仿宋_GBK"/>
        <family val="4"/>
        <charset val="134"/>
      </rPr>
      <t>亩</t>
    </r>
  </si>
  <si>
    <r>
      <rPr>
        <sz val="10"/>
        <rFont val="方正仿宋_GBK"/>
        <family val="4"/>
        <charset val="134"/>
      </rPr>
      <t>西畴县木材精深加工厂建设项目</t>
    </r>
  </si>
  <si>
    <r>
      <rPr>
        <sz val="10"/>
        <rFont val="方正仿宋_GBK"/>
        <family val="4"/>
        <charset val="134"/>
      </rPr>
      <t>新建年加工</t>
    </r>
    <r>
      <rPr>
        <sz val="10"/>
        <rFont val="Times New Roman"/>
        <family val="1"/>
        <charset val="0"/>
      </rPr>
      <t>4</t>
    </r>
    <r>
      <rPr>
        <sz val="10"/>
        <rFont val="方正仿宋_GBK"/>
        <family val="4"/>
        <charset val="134"/>
      </rPr>
      <t>万立方米木材加工厂</t>
    </r>
    <r>
      <rPr>
        <sz val="10"/>
        <rFont val="Times New Roman"/>
        <family val="1"/>
        <charset val="0"/>
      </rPr>
      <t>1</t>
    </r>
    <r>
      <rPr>
        <sz val="10"/>
        <rFont val="方正仿宋_GBK"/>
        <family val="4"/>
        <charset val="134"/>
      </rPr>
      <t>个</t>
    </r>
  </si>
  <si>
    <r>
      <rPr>
        <sz val="10"/>
        <rFont val="方正仿宋_GBK"/>
        <family val="4"/>
        <charset val="134"/>
      </rPr>
      <t>西畴县森林和草原防火防控监测体系建设项目</t>
    </r>
  </si>
  <si>
    <r>
      <rPr>
        <sz val="10"/>
        <rFont val="方正仿宋_GBK"/>
        <family val="4"/>
        <charset val="134"/>
      </rPr>
      <t>购置无人机及控制终端</t>
    </r>
    <r>
      <rPr>
        <sz val="10"/>
        <rFont val="Times New Roman"/>
        <family val="1"/>
        <charset val="0"/>
      </rPr>
      <t>13</t>
    </r>
    <r>
      <rPr>
        <sz val="10"/>
        <rFont val="方正仿宋_GBK"/>
        <family val="4"/>
        <charset val="134"/>
      </rPr>
      <t>套、</t>
    </r>
    <r>
      <rPr>
        <sz val="10"/>
        <rFont val="Times New Roman"/>
        <family val="1"/>
        <charset val="0"/>
      </rPr>
      <t>“</t>
    </r>
    <r>
      <rPr>
        <sz val="10"/>
        <rFont val="方正仿宋_GBK"/>
        <family val="4"/>
        <charset val="134"/>
      </rPr>
      <t>森林眼</t>
    </r>
    <r>
      <rPr>
        <sz val="10"/>
        <rFont val="Times New Roman"/>
        <family val="1"/>
        <charset val="0"/>
      </rPr>
      <t>”</t>
    </r>
    <r>
      <rPr>
        <sz val="10"/>
        <rFont val="方正仿宋_GBK"/>
        <family val="4"/>
        <charset val="134"/>
      </rPr>
      <t>监测系统</t>
    </r>
    <r>
      <rPr>
        <sz val="10"/>
        <rFont val="Times New Roman"/>
        <family val="1"/>
        <charset val="0"/>
      </rPr>
      <t>30</t>
    </r>
    <r>
      <rPr>
        <sz val="10"/>
        <rFont val="方正仿宋_GBK"/>
        <family val="4"/>
        <charset val="134"/>
      </rPr>
      <t>套、数字通信系统、宣传、巡护交通工具（车辆）</t>
    </r>
    <r>
      <rPr>
        <sz val="10"/>
        <rFont val="Times New Roman"/>
        <family val="1"/>
        <charset val="0"/>
      </rPr>
      <t>13</t>
    </r>
    <r>
      <rPr>
        <sz val="10"/>
        <rFont val="方正仿宋_GBK"/>
        <family val="4"/>
        <charset val="134"/>
      </rPr>
      <t>辆，新建生物隔离带</t>
    </r>
    <r>
      <rPr>
        <sz val="10"/>
        <rFont val="Times New Roman"/>
        <family val="1"/>
        <charset val="0"/>
      </rPr>
      <t>200</t>
    </r>
    <r>
      <rPr>
        <sz val="10"/>
        <rFont val="方正仿宋_GBK"/>
        <family val="4"/>
        <charset val="134"/>
      </rPr>
      <t>公里、防火通道</t>
    </r>
    <r>
      <rPr>
        <sz val="10"/>
        <rFont val="Times New Roman"/>
        <family val="1"/>
        <charset val="0"/>
      </rPr>
      <t>200</t>
    </r>
    <r>
      <rPr>
        <sz val="10"/>
        <rFont val="方正仿宋_GBK"/>
        <family val="4"/>
        <charset val="134"/>
      </rPr>
      <t>公里、防火通道维护</t>
    </r>
    <r>
      <rPr>
        <sz val="10"/>
        <rFont val="Times New Roman"/>
        <family val="1"/>
        <charset val="0"/>
      </rPr>
      <t>100</t>
    </r>
    <r>
      <rPr>
        <sz val="10"/>
        <rFont val="方正仿宋_GBK"/>
        <family val="4"/>
        <charset val="134"/>
      </rPr>
      <t>公里</t>
    </r>
  </si>
  <si>
    <r>
      <rPr>
        <sz val="10"/>
        <rFont val="方正仿宋_GBK"/>
        <family val="4"/>
        <charset val="134"/>
      </rPr>
      <t>西畴县自然保护区能力建设项目</t>
    </r>
  </si>
  <si>
    <r>
      <rPr>
        <sz val="10"/>
        <rFont val="方正仿宋_GBK"/>
        <family val="4"/>
        <charset val="134"/>
      </rPr>
      <t>新建珍稀濒危植物监测站建设</t>
    </r>
    <r>
      <rPr>
        <sz val="10"/>
        <rFont val="Times New Roman"/>
        <family val="1"/>
        <charset val="0"/>
      </rPr>
      <t>1</t>
    </r>
    <r>
      <rPr>
        <sz val="10"/>
        <rFont val="方正仿宋_GBK"/>
        <family val="4"/>
        <charset val="134"/>
      </rPr>
      <t>个</t>
    </r>
    <r>
      <rPr>
        <sz val="10"/>
        <rFont val="Times New Roman"/>
        <family val="1"/>
        <charset val="0"/>
      </rPr>
      <t>400</t>
    </r>
    <r>
      <rPr>
        <sz val="10"/>
        <rFont val="方正仿宋_GBK"/>
        <family val="4"/>
        <charset val="134"/>
      </rPr>
      <t>平方米；保护区外生物围栏</t>
    </r>
    <r>
      <rPr>
        <sz val="10"/>
        <rFont val="Times New Roman"/>
        <family val="1"/>
        <charset val="0"/>
      </rPr>
      <t>130</t>
    </r>
    <r>
      <rPr>
        <sz val="10"/>
        <rFont val="方正仿宋_GBK"/>
        <family val="4"/>
        <charset val="134"/>
      </rPr>
      <t>公里</t>
    </r>
  </si>
  <si>
    <r>
      <rPr>
        <sz val="10"/>
        <rFont val="方正仿宋_GBK"/>
        <family val="4"/>
        <charset val="134"/>
      </rPr>
      <t>国家级自然保护区基础设施配套项目</t>
    </r>
  </si>
  <si>
    <r>
      <rPr>
        <sz val="10"/>
        <rFont val="方正仿宋_GBK"/>
        <family val="4"/>
        <charset val="134"/>
      </rPr>
      <t>建相关保护道路、监测视频系统、管护站、保护恢复设施等</t>
    </r>
  </si>
  <si>
    <t>西畴县生物多样性保护与建设项目</t>
  </si>
  <si>
    <r>
      <rPr>
        <sz val="10"/>
        <rFont val="方正仿宋_GBK"/>
        <family val="4"/>
        <charset val="134"/>
      </rPr>
      <t>实施濒危物种繁育及资源开发可持续利用研究</t>
    </r>
    <r>
      <rPr>
        <sz val="10"/>
        <rFont val="Times New Roman"/>
        <family val="1"/>
        <charset val="0"/>
      </rPr>
      <t>40</t>
    </r>
    <r>
      <rPr>
        <sz val="10"/>
        <rFont val="方正仿宋_GBK"/>
        <family val="4"/>
        <charset val="134"/>
      </rPr>
      <t>个，濒危物种恢复、保护</t>
    </r>
    <r>
      <rPr>
        <sz val="10"/>
        <rFont val="Times New Roman"/>
        <family val="1"/>
        <charset val="0"/>
      </rPr>
      <t>160</t>
    </r>
    <r>
      <rPr>
        <sz val="10"/>
        <rFont val="方正仿宋_GBK"/>
        <family val="4"/>
        <charset val="134"/>
      </rPr>
      <t>个</t>
    </r>
  </si>
  <si>
    <r>
      <rPr>
        <sz val="10"/>
        <rFont val="方正仿宋_GBK"/>
        <family val="4"/>
        <charset val="134"/>
      </rPr>
      <t>西畴县木本油料加工建设项目</t>
    </r>
  </si>
  <si>
    <r>
      <rPr>
        <sz val="10"/>
        <rFont val="方正仿宋_GBK"/>
        <family val="4"/>
        <charset val="134"/>
      </rPr>
      <t>建占地</t>
    </r>
    <r>
      <rPr>
        <sz val="10"/>
        <rFont val="Times New Roman"/>
        <family val="1"/>
        <charset val="0"/>
      </rPr>
      <t>20</t>
    </r>
    <r>
      <rPr>
        <sz val="10"/>
        <rFont val="方正仿宋_GBK"/>
        <family val="4"/>
        <charset val="134"/>
      </rPr>
      <t>亩的油茶、菜籽、核桃等油料加工厂</t>
    </r>
  </si>
  <si>
    <r>
      <rPr>
        <sz val="10"/>
        <rFont val="方正仿宋_GBK"/>
        <family val="4"/>
        <charset val="134"/>
      </rPr>
      <t>西畴县绿化育苗基地建设项目</t>
    </r>
  </si>
  <si>
    <r>
      <rPr>
        <sz val="10"/>
        <rFont val="方正仿宋_GBK"/>
        <family val="4"/>
        <charset val="134"/>
      </rPr>
      <t>建设绿化育苗基地</t>
    </r>
    <r>
      <rPr>
        <sz val="10"/>
        <rFont val="Times New Roman"/>
        <family val="1"/>
        <charset val="0"/>
      </rPr>
      <t>50</t>
    </r>
    <r>
      <rPr>
        <sz val="10"/>
        <rFont val="方正仿宋_GBK"/>
        <family val="4"/>
        <charset val="134"/>
      </rPr>
      <t>亩，培育喜树、肋果茶树、滇朴，香樟、清香树、银杏、海堂花、樱花等绿化苗木共计</t>
    </r>
    <r>
      <rPr>
        <sz val="10"/>
        <rFont val="Times New Roman"/>
        <family val="1"/>
        <charset val="0"/>
      </rPr>
      <t>6</t>
    </r>
    <r>
      <rPr>
        <sz val="10"/>
        <rFont val="方正仿宋_GBK"/>
        <family val="4"/>
        <charset val="134"/>
      </rPr>
      <t>万棵</t>
    </r>
  </si>
  <si>
    <t>西畴县绿色鸡蛋综合深加工产业集群建设项目</t>
  </si>
  <si>
    <r>
      <rPr>
        <sz val="10"/>
        <rFont val="方正仿宋_GBK"/>
        <family val="4"/>
        <charset val="134"/>
      </rPr>
      <t>实施绿色鸡蛋综合深加工，进行全系列蛋黄粉、蛋白粉、蛋黄免疫球蛋白、卵磷脂和溶菌酶等产品生产</t>
    </r>
  </si>
  <si>
    <r>
      <rPr>
        <sz val="10"/>
        <rFont val="方正仿宋_GBK"/>
        <family val="4"/>
        <charset val="134"/>
      </rPr>
      <t>西畴县全国标准化林业工作站及公益林管护站建设项目</t>
    </r>
  </si>
  <si>
    <r>
      <rPr>
        <sz val="10"/>
        <rFont val="方正仿宋_GBK"/>
        <family val="4"/>
        <charset val="134"/>
      </rPr>
      <t>新建</t>
    </r>
    <r>
      <rPr>
        <sz val="10"/>
        <rFont val="Times New Roman"/>
        <family val="1"/>
        <charset val="0"/>
      </rPr>
      <t>9</t>
    </r>
    <r>
      <rPr>
        <sz val="10"/>
        <rFont val="方正仿宋_GBK"/>
        <family val="4"/>
        <charset val="134"/>
      </rPr>
      <t>个全国标准化林业工作站及公益林管护站，每个占地面积</t>
    </r>
    <r>
      <rPr>
        <sz val="10"/>
        <rFont val="Times New Roman"/>
        <family val="1"/>
        <charset val="0"/>
      </rPr>
      <t>400</t>
    </r>
    <r>
      <rPr>
        <sz val="10"/>
        <rFont val="方正仿宋_GBK"/>
        <family val="4"/>
        <charset val="134"/>
      </rPr>
      <t>平方米，共计</t>
    </r>
    <r>
      <rPr>
        <sz val="10"/>
        <rFont val="Times New Roman"/>
        <family val="1"/>
        <charset val="0"/>
      </rPr>
      <t>3600</t>
    </r>
    <r>
      <rPr>
        <sz val="10"/>
        <rFont val="方正仿宋_GBK"/>
        <family val="4"/>
        <charset val="134"/>
      </rPr>
      <t>平方米</t>
    </r>
  </si>
  <si>
    <t>生物医药和大健康产业（三七为重点的中医药）</t>
  </si>
  <si>
    <r>
      <rPr>
        <sz val="10"/>
        <rFont val="方正仿宋_GBK"/>
        <family val="4"/>
        <charset val="134"/>
      </rPr>
      <t>西畴县三七标准化种植基地建设项目</t>
    </r>
  </si>
  <si>
    <r>
      <rPr>
        <sz val="10"/>
        <rFont val="方正仿宋_GBK"/>
        <family val="4"/>
        <charset val="134"/>
      </rPr>
      <t>建三七标准化种植基地</t>
    </r>
    <r>
      <rPr>
        <sz val="10"/>
        <rFont val="Times New Roman"/>
        <family val="1"/>
        <charset val="0"/>
      </rPr>
      <t>3</t>
    </r>
    <r>
      <rPr>
        <sz val="10"/>
        <rFont val="方正仿宋_GBK"/>
        <family val="4"/>
        <charset val="134"/>
      </rPr>
      <t>万亩</t>
    </r>
  </si>
  <si>
    <r>
      <rPr>
        <sz val="10"/>
        <rFont val="方正仿宋_GBK"/>
        <family val="4"/>
        <charset val="134"/>
      </rPr>
      <t>西畴县中药饮片加工厂建设项目</t>
    </r>
  </si>
  <si>
    <r>
      <rPr>
        <sz val="10"/>
        <rFont val="方正仿宋_GBK"/>
        <family val="4"/>
        <charset val="134"/>
      </rPr>
      <t>建占地</t>
    </r>
    <r>
      <rPr>
        <sz val="10"/>
        <rFont val="Times New Roman"/>
        <family val="1"/>
        <charset val="0"/>
      </rPr>
      <t>20</t>
    </r>
    <r>
      <rPr>
        <sz val="10"/>
        <rFont val="方正仿宋_GBK"/>
        <family val="4"/>
        <charset val="134"/>
      </rPr>
      <t>亩的中药饮片加工厂，主要加工三七、石斛、重楼、金线莲、苦参等中药材</t>
    </r>
  </si>
  <si>
    <r>
      <rPr>
        <sz val="10"/>
        <rFont val="方正仿宋_GBK"/>
        <family val="4"/>
        <charset val="134"/>
      </rPr>
      <t>西畴县花青素提取生产加工项目</t>
    </r>
  </si>
  <si>
    <t>2022-2026</t>
  </si>
  <si>
    <r>
      <rPr>
        <sz val="10"/>
        <rFont val="方正仿宋_GBK"/>
        <family val="4"/>
        <charset val="134"/>
      </rPr>
      <t>建占地</t>
    </r>
    <r>
      <rPr>
        <sz val="10"/>
        <rFont val="Times New Roman"/>
        <family val="1"/>
        <charset val="0"/>
      </rPr>
      <t>2</t>
    </r>
    <r>
      <rPr>
        <sz val="10"/>
        <rFont val="方正仿宋_GBK"/>
        <family val="4"/>
        <charset val="134"/>
      </rPr>
      <t>亩的火龙果花青素提取生产加工厂</t>
    </r>
  </si>
  <si>
    <r>
      <rPr>
        <sz val="10"/>
        <rFont val="方正仿宋_GBK"/>
        <family val="4"/>
        <charset val="134"/>
      </rPr>
      <t>西畴县八角精深加工项目</t>
    </r>
  </si>
  <si>
    <r>
      <rPr>
        <sz val="10"/>
        <rFont val="方正仿宋_GBK"/>
        <family val="4"/>
        <charset val="134"/>
      </rPr>
      <t>建占地</t>
    </r>
    <r>
      <rPr>
        <sz val="10"/>
        <rFont val="Times New Roman"/>
        <family val="1"/>
        <charset val="0"/>
      </rPr>
      <t>5</t>
    </r>
    <r>
      <rPr>
        <sz val="10"/>
        <rFont val="方正仿宋_GBK"/>
        <family val="4"/>
        <charset val="134"/>
      </rPr>
      <t>亩的八角精深加工厂</t>
    </r>
  </si>
  <si>
    <r>
      <rPr>
        <sz val="10"/>
        <rFont val="方正仿宋_GBK"/>
        <family val="4"/>
        <charset val="134"/>
      </rPr>
      <t>西畴县林下经济产业发展项目</t>
    </r>
  </si>
  <si>
    <r>
      <rPr>
        <sz val="10"/>
        <rFont val="方正仿宋_GBK"/>
        <family val="4"/>
        <charset val="134"/>
      </rPr>
      <t>发展林下经济</t>
    </r>
    <r>
      <rPr>
        <sz val="10"/>
        <rFont val="Times New Roman"/>
        <family val="1"/>
        <charset val="0"/>
      </rPr>
      <t>2.5</t>
    </r>
    <r>
      <rPr>
        <sz val="10"/>
        <rFont val="方正仿宋_GBK"/>
        <family val="4"/>
        <charset val="134"/>
      </rPr>
      <t>万亩，其中林下中药材种植</t>
    </r>
    <r>
      <rPr>
        <sz val="10"/>
        <rFont val="Times New Roman"/>
        <family val="1"/>
        <charset val="0"/>
      </rPr>
      <t>1</t>
    </r>
    <r>
      <rPr>
        <sz val="10"/>
        <rFont val="方正仿宋_GBK"/>
        <family val="4"/>
        <charset val="134"/>
      </rPr>
      <t>万亩、林下蔬菜种植</t>
    </r>
    <r>
      <rPr>
        <sz val="10"/>
        <rFont val="Times New Roman"/>
        <family val="1"/>
        <charset val="0"/>
      </rPr>
      <t>0.5</t>
    </r>
    <r>
      <rPr>
        <sz val="10"/>
        <rFont val="方正仿宋_GBK"/>
        <family val="4"/>
        <charset val="134"/>
      </rPr>
      <t>万亩、林下养殖</t>
    </r>
    <r>
      <rPr>
        <sz val="10"/>
        <rFont val="Times New Roman"/>
        <family val="1"/>
        <charset val="0"/>
      </rPr>
      <t>1</t>
    </r>
    <r>
      <rPr>
        <sz val="10"/>
        <rFont val="方正仿宋_GBK"/>
        <family val="4"/>
        <charset val="134"/>
      </rPr>
      <t xml:space="preserve">万亩</t>
    </r>
  </si>
  <si>
    <r>
      <rPr>
        <sz val="10"/>
        <rFont val="方正仿宋_GBK"/>
        <family val="4"/>
        <charset val="134"/>
      </rPr>
      <t>西畴县山区中药材立体种植示范区建设项目</t>
    </r>
  </si>
  <si>
    <r>
      <rPr>
        <sz val="10"/>
        <rFont val="方正仿宋_GBK"/>
        <family val="4"/>
        <charset val="134"/>
      </rPr>
      <t>在山区立体种植红豆杉、苦参、黄精等中药材</t>
    </r>
    <r>
      <rPr>
        <sz val="10"/>
        <rFont val="Times New Roman"/>
        <family val="1"/>
        <charset val="0"/>
      </rPr>
      <t>10000</t>
    </r>
    <r>
      <rPr>
        <sz val="10"/>
        <rFont val="方正仿宋_GBK"/>
        <family val="4"/>
        <charset val="134"/>
      </rPr>
      <t>亩以上，发展核心区1000亩连片，拓展区5000亩，辐射区4000亩以上</t>
    </r>
  </si>
  <si>
    <r>
      <rPr>
        <sz val="10"/>
        <rFont val="方正仿宋_GBK"/>
        <family val="4"/>
        <charset val="134"/>
      </rPr>
      <t>西畴县</t>
    </r>
    <r>
      <rPr>
        <sz val="10"/>
        <rFont val="Times New Roman"/>
        <family val="1"/>
        <charset val="0"/>
      </rPr>
      <t>10000</t>
    </r>
    <r>
      <rPr>
        <sz val="10"/>
        <rFont val="方正仿宋_GBK"/>
        <family val="4"/>
        <charset val="134"/>
      </rPr>
      <t>亩苦参（山豆根）</t>
    </r>
    <r>
      <rPr>
        <sz val="10"/>
        <rFont val="Times New Roman"/>
        <family val="1"/>
        <charset val="0"/>
      </rPr>
      <t>GAP</t>
    </r>
    <r>
      <rPr>
        <sz val="10"/>
        <rFont val="方正仿宋_GBK"/>
        <family val="4"/>
        <charset val="134"/>
      </rPr>
      <t>种植基地建设项目</t>
    </r>
  </si>
  <si>
    <r>
      <rPr>
        <sz val="10"/>
        <rFont val="方正仿宋_GBK"/>
        <family val="4"/>
        <charset val="134"/>
      </rPr>
      <t>建苦参（山豆根）</t>
    </r>
    <r>
      <rPr>
        <sz val="10"/>
        <rFont val="Times New Roman"/>
        <family val="1"/>
        <charset val="0"/>
      </rPr>
      <t>GAP</t>
    </r>
    <r>
      <rPr>
        <sz val="10"/>
        <rFont val="方正仿宋_GBK"/>
        <family val="4"/>
        <charset val="134"/>
      </rPr>
      <t>种植基地</t>
    </r>
    <r>
      <rPr>
        <sz val="10"/>
        <rFont val="Times New Roman"/>
        <family val="1"/>
        <charset val="0"/>
      </rPr>
      <t>10000</t>
    </r>
    <r>
      <rPr>
        <sz val="10"/>
        <rFont val="方正仿宋_GBK"/>
        <family val="4"/>
        <charset val="134"/>
      </rPr>
      <t>亩</t>
    </r>
  </si>
  <si>
    <r>
      <rPr>
        <sz val="10"/>
        <rFont val="方正仿宋_GBK"/>
        <family val="4"/>
        <charset val="134"/>
      </rPr>
      <t>西畴县苦参碱生产加工建设项目</t>
    </r>
  </si>
  <si>
    <r>
      <rPr>
        <sz val="10"/>
        <rFont val="方正仿宋_GBK"/>
        <family val="4"/>
        <charset val="134"/>
      </rPr>
      <t>建占地　亩，年加工</t>
    </r>
    <r>
      <rPr>
        <sz val="10"/>
        <rFont val="Times New Roman"/>
        <family val="1"/>
        <charset val="0"/>
      </rPr>
      <t>8000</t>
    </r>
    <r>
      <rPr>
        <sz val="10"/>
        <rFont val="方正仿宋_GBK"/>
        <family val="4"/>
        <charset val="134"/>
      </rPr>
      <t>吨山豆根（苦参）苦参碱生产加工厂</t>
    </r>
    <r>
      <rPr>
        <sz val="10"/>
        <rFont val="Times New Roman"/>
        <family val="1"/>
        <charset val="0"/>
      </rPr>
      <t>1</t>
    </r>
    <r>
      <rPr>
        <sz val="10"/>
        <rFont val="方正仿宋_GBK"/>
        <family val="4"/>
        <charset val="134"/>
      </rPr>
      <t>个</t>
    </r>
  </si>
  <si>
    <r>
      <rPr>
        <sz val="10"/>
        <rFont val="方正仿宋_GBK"/>
        <family val="4"/>
        <charset val="134"/>
      </rPr>
      <t>西畴县中药浸提生产加工建设项目</t>
    </r>
  </si>
  <si>
    <r>
      <rPr>
        <sz val="10"/>
        <rFont val="方正仿宋_GBK"/>
        <family val="4"/>
        <charset val="134"/>
      </rPr>
      <t>建设年加工</t>
    </r>
    <r>
      <rPr>
        <sz val="10"/>
        <rFont val="Times New Roman"/>
        <family val="1"/>
        <charset val="0"/>
      </rPr>
      <t>6000</t>
    </r>
    <r>
      <rPr>
        <sz val="10"/>
        <rFont val="方正仿宋_GBK"/>
        <family val="4"/>
        <charset val="134"/>
      </rPr>
      <t>吨山豆根等中药提取生产线</t>
    </r>
  </si>
  <si>
    <t>旅游文化产业</t>
  </si>
  <si>
    <r>
      <rPr>
        <sz val="10"/>
        <rFont val="方正仿宋_GBK"/>
        <family val="4"/>
        <charset val="134"/>
      </rPr>
      <t>西畴县多依坪红色文化旅游补短板建设项目</t>
    </r>
  </si>
  <si>
    <r>
      <rPr>
        <sz val="10"/>
        <rFont val="方正仿宋_GBK"/>
        <family val="4"/>
        <charset val="134"/>
      </rPr>
      <t>建石漠公园大门</t>
    </r>
    <r>
      <rPr>
        <sz val="10"/>
        <rFont val="Times New Roman"/>
        <family val="1"/>
        <charset val="0"/>
      </rPr>
      <t>1</t>
    </r>
    <r>
      <rPr>
        <sz val="10"/>
        <rFont val="方正仿宋_GBK"/>
        <family val="4"/>
        <charset val="134"/>
      </rPr>
      <t>道配套门禁系统、监测系统；建提水站</t>
    </r>
    <r>
      <rPr>
        <sz val="10"/>
        <rFont val="Times New Roman"/>
        <family val="1"/>
        <charset val="0"/>
      </rPr>
      <t>1</t>
    </r>
    <r>
      <rPr>
        <sz val="10"/>
        <rFont val="方正仿宋_GBK"/>
        <family val="4"/>
        <charset val="134"/>
      </rPr>
      <t>座日提水量</t>
    </r>
    <r>
      <rPr>
        <sz val="10"/>
        <rFont val="Times New Roman"/>
        <family val="1"/>
        <charset val="0"/>
      </rPr>
      <t>500</t>
    </r>
    <r>
      <rPr>
        <sz val="10"/>
        <rFont val="方正仿宋_GBK"/>
        <family val="4"/>
        <charset val="134"/>
      </rPr>
      <t>立方米，配套供水管网</t>
    </r>
    <r>
      <rPr>
        <sz val="10"/>
        <rFont val="Times New Roman"/>
        <family val="1"/>
        <charset val="0"/>
      </rPr>
      <t>3</t>
    </r>
    <r>
      <rPr>
        <sz val="10"/>
        <rFont val="方正仿宋_GBK"/>
        <family val="4"/>
        <charset val="134"/>
      </rPr>
      <t>公里；安装</t>
    </r>
    <r>
      <rPr>
        <sz val="10"/>
        <rFont val="Times New Roman"/>
        <family val="1"/>
        <charset val="0"/>
      </rPr>
      <t>800</t>
    </r>
    <r>
      <rPr>
        <sz val="10"/>
        <rFont val="方正仿宋_GBK"/>
        <family val="4"/>
        <charset val="134"/>
      </rPr>
      <t>千伏安箱变</t>
    </r>
    <r>
      <rPr>
        <sz val="10"/>
        <rFont val="Times New Roman"/>
        <family val="1"/>
        <charset val="0"/>
      </rPr>
      <t>2</t>
    </r>
    <r>
      <rPr>
        <sz val="10"/>
        <rFont val="方正仿宋_GBK"/>
        <family val="4"/>
        <charset val="134"/>
      </rPr>
      <t>台配套安装</t>
    </r>
    <r>
      <rPr>
        <sz val="10"/>
        <rFont val="Times New Roman"/>
        <family val="1"/>
        <charset val="0"/>
      </rPr>
      <t>10</t>
    </r>
    <r>
      <rPr>
        <sz val="10"/>
        <rFont val="方正仿宋_GBK"/>
        <family val="4"/>
        <charset val="134"/>
      </rPr>
      <t>千伏输变线路</t>
    </r>
    <r>
      <rPr>
        <sz val="10"/>
        <rFont val="Times New Roman"/>
        <family val="1"/>
        <charset val="0"/>
      </rPr>
      <t>400m</t>
    </r>
    <r>
      <rPr>
        <sz val="10"/>
        <rFont val="方正仿宋_GBK"/>
        <family val="4"/>
        <charset val="134"/>
      </rPr>
      <t>；建公园应急救援站</t>
    </r>
    <r>
      <rPr>
        <sz val="10"/>
        <rFont val="Times New Roman"/>
        <family val="1"/>
        <charset val="0"/>
      </rPr>
      <t>200</t>
    </r>
    <r>
      <rPr>
        <sz val="10"/>
        <rFont val="方正仿宋_GBK"/>
        <family val="4"/>
        <charset val="134"/>
      </rPr>
      <t>平方米；生态公厕</t>
    </r>
    <r>
      <rPr>
        <sz val="10"/>
        <rFont val="Times New Roman"/>
        <family val="1"/>
        <charset val="0"/>
      </rPr>
      <t>1</t>
    </r>
    <r>
      <rPr>
        <sz val="10"/>
        <rFont val="方正仿宋_GBK"/>
        <family val="4"/>
        <charset val="134"/>
      </rPr>
      <t>个</t>
    </r>
    <r>
      <rPr>
        <sz val="10"/>
        <rFont val="Times New Roman"/>
        <family val="1"/>
        <charset val="0"/>
      </rPr>
      <t>120</t>
    </r>
    <r>
      <rPr>
        <sz val="10"/>
        <rFont val="方正仿宋_GBK"/>
        <family val="4"/>
        <charset val="134"/>
      </rPr>
      <t>平方米；建访客服务中心</t>
    </r>
    <r>
      <rPr>
        <sz val="10"/>
        <rFont val="Times New Roman"/>
        <family val="1"/>
        <charset val="0"/>
      </rPr>
      <t>500</t>
    </r>
    <r>
      <rPr>
        <sz val="10"/>
        <rFont val="方正仿宋_GBK"/>
        <family val="4"/>
        <charset val="134"/>
      </rPr>
      <t>平方米；科普宣教楼</t>
    </r>
    <r>
      <rPr>
        <sz val="10"/>
        <rFont val="Times New Roman"/>
        <family val="1"/>
        <charset val="0"/>
      </rPr>
      <t>600</t>
    </r>
    <r>
      <rPr>
        <sz val="10"/>
        <rFont val="方正仿宋_GBK"/>
        <family val="4"/>
        <charset val="134"/>
      </rPr>
      <t>平方米；石漠化室外科普展示区</t>
    </r>
    <r>
      <rPr>
        <sz val="10"/>
        <rFont val="Times New Roman"/>
        <family val="1"/>
        <charset val="0"/>
      </rPr>
      <t>1500</t>
    </r>
    <r>
      <rPr>
        <sz val="10"/>
        <rFont val="方正仿宋_GBK"/>
        <family val="4"/>
        <charset val="134"/>
      </rPr>
      <t>平方米；宣教长廊</t>
    </r>
    <r>
      <rPr>
        <sz val="10"/>
        <rFont val="Times New Roman"/>
        <family val="1"/>
        <charset val="0"/>
      </rPr>
      <t>300</t>
    </r>
    <r>
      <rPr>
        <sz val="10"/>
        <rFont val="方正仿宋_GBK"/>
        <family val="4"/>
        <charset val="134"/>
      </rPr>
      <t>米；配套标识标牌、绿化亮化等基础设施建设</t>
    </r>
  </si>
  <si>
    <r>
      <rPr>
        <sz val="10"/>
        <rFont val="方正仿宋_GBK"/>
        <family val="4"/>
        <charset val="134"/>
      </rPr>
      <t>西畴县东升红色文化旅游补短板建设项目</t>
    </r>
  </si>
  <si>
    <r>
      <rPr>
        <sz val="10"/>
        <rFont val="方正仿宋_GBK"/>
        <family val="4"/>
        <charset val="134"/>
      </rPr>
      <t>建游客服务中心</t>
    </r>
    <r>
      <rPr>
        <sz val="10"/>
        <rFont val="Times New Roman"/>
        <family val="1"/>
        <charset val="0"/>
      </rPr>
      <t>240</t>
    </r>
    <r>
      <rPr>
        <sz val="10"/>
        <rFont val="方正仿宋_GBK"/>
        <family val="4"/>
        <charset val="134"/>
      </rPr>
      <t>平方米，应急救援中心</t>
    </r>
    <r>
      <rPr>
        <sz val="10"/>
        <rFont val="Times New Roman"/>
        <family val="1"/>
        <charset val="0"/>
      </rPr>
      <t>200</t>
    </r>
    <r>
      <rPr>
        <sz val="10"/>
        <rFont val="方正仿宋_GBK"/>
        <family val="4"/>
        <charset val="134"/>
      </rPr>
      <t>平方米；乡村生态旅游步道宽</t>
    </r>
    <r>
      <rPr>
        <sz val="10"/>
        <rFont val="Times New Roman"/>
        <family val="1"/>
        <charset val="0"/>
      </rPr>
      <t>2.5</t>
    </r>
    <r>
      <rPr>
        <sz val="10"/>
        <rFont val="方正仿宋_GBK"/>
        <family val="4"/>
        <charset val="134"/>
      </rPr>
      <t>米，长</t>
    </r>
    <r>
      <rPr>
        <sz val="10"/>
        <rFont val="Times New Roman"/>
        <family val="1"/>
        <charset val="0"/>
      </rPr>
      <t>3.6</t>
    </r>
    <r>
      <rPr>
        <sz val="10"/>
        <rFont val="方正仿宋_GBK"/>
        <family val="4"/>
        <charset val="134"/>
      </rPr>
      <t>公里；建景区连接线宽</t>
    </r>
    <r>
      <rPr>
        <sz val="10"/>
        <rFont val="Times New Roman"/>
        <family val="1"/>
        <charset val="0"/>
      </rPr>
      <t>6.5</t>
    </r>
    <r>
      <rPr>
        <sz val="10"/>
        <rFont val="方正仿宋_GBK"/>
        <family val="4"/>
        <charset val="134"/>
      </rPr>
      <t>米，长</t>
    </r>
    <r>
      <rPr>
        <sz val="10"/>
        <rFont val="Times New Roman"/>
        <family val="1"/>
        <charset val="0"/>
      </rPr>
      <t>2</t>
    </r>
    <r>
      <rPr>
        <sz val="10"/>
        <rFont val="方正仿宋_GBK"/>
        <family val="4"/>
        <charset val="134"/>
      </rPr>
      <t>公里；生态停车场</t>
    </r>
    <r>
      <rPr>
        <sz val="10"/>
        <rFont val="Times New Roman"/>
        <family val="1"/>
        <charset val="0"/>
      </rPr>
      <t>2</t>
    </r>
    <r>
      <rPr>
        <sz val="10"/>
        <rFont val="方正仿宋_GBK"/>
        <family val="4"/>
        <charset val="134"/>
      </rPr>
      <t>个</t>
    </r>
    <r>
      <rPr>
        <sz val="10"/>
        <rFont val="Times New Roman"/>
        <family val="1"/>
        <charset val="0"/>
      </rPr>
      <t>2000</t>
    </r>
    <r>
      <rPr>
        <sz val="10"/>
        <rFont val="方正仿宋_GBK"/>
        <family val="4"/>
        <charset val="134"/>
      </rPr>
      <t>平方米、公共停车场</t>
    </r>
    <r>
      <rPr>
        <sz val="10"/>
        <rFont val="Times New Roman"/>
        <family val="1"/>
        <charset val="0"/>
      </rPr>
      <t>1</t>
    </r>
    <r>
      <rPr>
        <sz val="10"/>
        <rFont val="方正仿宋_GBK"/>
        <family val="4"/>
        <charset val="134"/>
      </rPr>
      <t>个</t>
    </r>
    <r>
      <rPr>
        <sz val="10"/>
        <rFont val="Times New Roman"/>
        <family val="1"/>
        <charset val="0"/>
      </rPr>
      <t>500</t>
    </r>
    <r>
      <rPr>
        <sz val="10"/>
        <rFont val="方正仿宋_GBK"/>
        <family val="4"/>
        <charset val="134"/>
      </rPr>
      <t>平方米，旅游公厕</t>
    </r>
    <r>
      <rPr>
        <sz val="10"/>
        <rFont val="Times New Roman"/>
        <family val="1"/>
        <charset val="0"/>
      </rPr>
      <t>3</t>
    </r>
    <r>
      <rPr>
        <sz val="10"/>
        <rFont val="方正仿宋_GBK"/>
        <family val="4"/>
        <charset val="134"/>
      </rPr>
      <t>座</t>
    </r>
    <r>
      <rPr>
        <sz val="10"/>
        <rFont val="Times New Roman"/>
        <family val="1"/>
        <charset val="0"/>
      </rPr>
      <t>360</t>
    </r>
    <r>
      <rPr>
        <sz val="10"/>
        <rFont val="方正仿宋_GBK"/>
        <family val="4"/>
        <charset val="134"/>
      </rPr>
      <t>平方米，村内河道治理</t>
    </r>
    <r>
      <rPr>
        <sz val="10"/>
        <rFont val="Times New Roman"/>
        <family val="1"/>
        <charset val="0"/>
      </rPr>
      <t>1.8</t>
    </r>
    <r>
      <rPr>
        <sz val="10"/>
        <rFont val="方正仿宋_GBK"/>
        <family val="4"/>
        <charset val="134"/>
      </rPr>
      <t>公里；配套标识标牌、绿化亮化等基础设施建设</t>
    </r>
  </si>
  <si>
    <r>
      <rPr>
        <sz val="10"/>
        <rFont val="方正仿宋_GBK"/>
        <family val="4"/>
        <charset val="134"/>
      </rPr>
      <t>西畴县香坪山乡村旅游基础设施补短板建设项目</t>
    </r>
  </si>
  <si>
    <r>
      <rPr>
        <sz val="10"/>
        <rFont val="方正仿宋_GBK"/>
        <family val="4"/>
        <charset val="134"/>
      </rPr>
      <t>建旅客服务中心</t>
    </r>
    <r>
      <rPr>
        <sz val="10"/>
        <rFont val="Times New Roman"/>
        <family val="1"/>
        <charset val="0"/>
      </rPr>
      <t>240</t>
    </r>
    <r>
      <rPr>
        <sz val="10"/>
        <rFont val="方正仿宋_GBK"/>
        <family val="4"/>
        <charset val="134"/>
      </rPr>
      <t>平方米，旅游公厕</t>
    </r>
    <r>
      <rPr>
        <sz val="10"/>
        <rFont val="Times New Roman"/>
        <family val="1"/>
        <charset val="0"/>
      </rPr>
      <t>5</t>
    </r>
    <r>
      <rPr>
        <sz val="10"/>
        <rFont val="方正仿宋_GBK"/>
        <family val="4"/>
        <charset val="134"/>
      </rPr>
      <t>座</t>
    </r>
    <r>
      <rPr>
        <sz val="10"/>
        <rFont val="Times New Roman"/>
        <family val="1"/>
        <charset val="0"/>
      </rPr>
      <t>600</t>
    </r>
    <r>
      <rPr>
        <sz val="10"/>
        <rFont val="方正仿宋_GBK"/>
        <family val="4"/>
        <charset val="134"/>
      </rPr>
      <t>平方米，建大地和老胖箐</t>
    </r>
    <r>
      <rPr>
        <sz val="10"/>
        <rFont val="Times New Roman"/>
        <family val="1"/>
        <charset val="0"/>
      </rPr>
      <t>2</t>
    </r>
    <r>
      <rPr>
        <sz val="10"/>
        <rFont val="方正仿宋_GBK"/>
        <family val="4"/>
        <charset val="134"/>
      </rPr>
      <t>个村污水处理设备及污水管网</t>
    </r>
    <r>
      <rPr>
        <sz val="10"/>
        <rFont val="Times New Roman"/>
        <family val="1"/>
        <charset val="0"/>
      </rPr>
      <t>6</t>
    </r>
    <r>
      <rPr>
        <sz val="10"/>
        <rFont val="方正仿宋_GBK"/>
        <family val="4"/>
        <charset val="134"/>
      </rPr>
      <t>公里，建</t>
    </r>
    <r>
      <rPr>
        <sz val="10"/>
        <rFont val="Times New Roman"/>
        <family val="1"/>
        <charset val="0"/>
      </rPr>
      <t>2</t>
    </r>
    <r>
      <rPr>
        <sz val="10"/>
        <rFont val="方正仿宋_GBK"/>
        <family val="4"/>
        <charset val="134"/>
      </rPr>
      <t>米宽旅游步道</t>
    </r>
    <r>
      <rPr>
        <sz val="10"/>
        <rFont val="Times New Roman"/>
        <family val="1"/>
        <charset val="0"/>
      </rPr>
      <t>1100</t>
    </r>
    <r>
      <rPr>
        <sz val="10"/>
        <rFont val="方正仿宋_GBK"/>
        <family val="4"/>
        <charset val="134"/>
      </rPr>
      <t>米，栈道</t>
    </r>
    <r>
      <rPr>
        <sz val="10"/>
        <rFont val="Times New Roman"/>
        <family val="1"/>
        <charset val="0"/>
      </rPr>
      <t>400</t>
    </r>
    <r>
      <rPr>
        <sz val="10"/>
        <rFont val="方正仿宋_GBK"/>
        <family val="4"/>
        <charset val="134"/>
      </rPr>
      <t>米，旅游景区连接线油路（宽</t>
    </r>
    <r>
      <rPr>
        <sz val="10"/>
        <rFont val="Times New Roman"/>
        <family val="1"/>
        <charset val="0"/>
      </rPr>
      <t>8</t>
    </r>
    <r>
      <rPr>
        <sz val="10"/>
        <rFont val="方正仿宋_GBK"/>
        <family val="4"/>
        <charset val="134"/>
      </rPr>
      <t>米、长</t>
    </r>
    <r>
      <rPr>
        <sz val="10"/>
        <rFont val="Times New Roman"/>
        <family val="1"/>
        <charset val="0"/>
      </rPr>
      <t>350</t>
    </r>
    <r>
      <rPr>
        <sz val="10"/>
        <rFont val="方正仿宋_GBK"/>
        <family val="4"/>
        <charset val="134"/>
      </rPr>
      <t>米），建公共停车场</t>
    </r>
    <r>
      <rPr>
        <sz val="10"/>
        <rFont val="Times New Roman"/>
        <family val="1"/>
        <charset val="0"/>
      </rPr>
      <t>3</t>
    </r>
    <r>
      <rPr>
        <sz val="10"/>
        <rFont val="方正仿宋_GBK"/>
        <family val="4"/>
        <charset val="134"/>
      </rPr>
      <t>个</t>
    </r>
    <r>
      <rPr>
        <sz val="10"/>
        <rFont val="Times New Roman"/>
        <family val="1"/>
        <charset val="0"/>
      </rPr>
      <t>1000</t>
    </r>
    <r>
      <rPr>
        <sz val="10"/>
        <rFont val="方正仿宋_GBK"/>
        <family val="4"/>
        <charset val="134"/>
      </rPr>
      <t>平方米，配套标识标牌、绿化亮化等基础设施建设</t>
    </r>
  </si>
  <si>
    <r>
      <rPr>
        <sz val="10"/>
        <rFont val="方正仿宋_GBK"/>
        <family val="4"/>
        <charset val="134"/>
      </rPr>
      <t>西畴县大洞乡村旅游基础设施补短板建设项目</t>
    </r>
  </si>
  <si>
    <r>
      <rPr>
        <sz val="10"/>
        <rFont val="方正仿宋_GBK"/>
        <family val="4"/>
        <charset val="134"/>
      </rPr>
      <t>建设游客服务中心</t>
    </r>
    <r>
      <rPr>
        <sz val="10"/>
        <rFont val="Times New Roman"/>
        <family val="1"/>
        <charset val="0"/>
      </rPr>
      <t>1</t>
    </r>
    <r>
      <rPr>
        <sz val="10"/>
        <rFont val="方正仿宋_GBK"/>
        <family val="4"/>
        <charset val="134"/>
      </rPr>
      <t>个、建筑面积</t>
    </r>
    <r>
      <rPr>
        <sz val="10"/>
        <rFont val="Times New Roman"/>
        <family val="1"/>
        <charset val="0"/>
      </rPr>
      <t>690</t>
    </r>
    <r>
      <rPr>
        <sz val="10"/>
        <rFont val="方正仿宋_GBK"/>
        <family val="4"/>
        <charset val="134"/>
      </rPr>
      <t>平方米创意扶贫车间</t>
    </r>
    <r>
      <rPr>
        <sz val="10"/>
        <rFont val="Times New Roman"/>
        <family val="1"/>
        <charset val="0"/>
      </rPr>
      <t>1</t>
    </r>
    <r>
      <rPr>
        <sz val="10"/>
        <rFont val="方正仿宋_GBK"/>
        <family val="4"/>
        <charset val="134"/>
      </rPr>
      <t>个、村民活动中心</t>
    </r>
    <r>
      <rPr>
        <sz val="10"/>
        <rFont val="Times New Roman"/>
        <family val="1"/>
        <charset val="0"/>
      </rPr>
      <t>1</t>
    </r>
    <r>
      <rPr>
        <sz val="10"/>
        <rFont val="方正仿宋_GBK"/>
        <family val="4"/>
        <charset val="134"/>
      </rPr>
      <t>个、环村步道建设、游览导视牌</t>
    </r>
    <r>
      <rPr>
        <sz val="10"/>
        <rFont val="Times New Roman"/>
        <family val="1"/>
        <charset val="0"/>
      </rPr>
      <t>8</t>
    </r>
    <r>
      <rPr>
        <sz val="10"/>
        <rFont val="方正仿宋_GBK"/>
        <family val="4"/>
        <charset val="134"/>
      </rPr>
      <t>个、</t>
    </r>
    <r>
      <rPr>
        <sz val="10"/>
        <rFont val="Times New Roman"/>
        <family val="1"/>
        <charset val="0"/>
      </rPr>
      <t>600</t>
    </r>
    <r>
      <rPr>
        <sz val="10"/>
        <rFont val="方正仿宋_GBK"/>
        <family val="4"/>
        <charset val="134"/>
      </rPr>
      <t>㎡停车场、</t>
    </r>
    <r>
      <rPr>
        <sz val="10"/>
        <rFont val="Times New Roman"/>
        <family val="1"/>
        <charset val="0"/>
      </rPr>
      <t>300m³</t>
    </r>
    <r>
      <rPr>
        <sz val="10"/>
        <rFont val="方正仿宋_GBK"/>
        <family val="4"/>
        <charset val="134"/>
      </rPr>
      <t>蓄水池</t>
    </r>
    <r>
      <rPr>
        <sz val="10"/>
        <rFont val="Times New Roman"/>
        <family val="1"/>
        <charset val="0"/>
      </rPr>
      <t>1</t>
    </r>
    <r>
      <rPr>
        <sz val="10"/>
        <rFont val="方正仿宋_GBK"/>
        <family val="4"/>
        <charset val="134"/>
      </rPr>
      <t>个、化粪池</t>
    </r>
    <r>
      <rPr>
        <sz val="10"/>
        <rFont val="Times New Roman"/>
        <family val="1"/>
        <charset val="0"/>
      </rPr>
      <t>3</t>
    </r>
    <r>
      <rPr>
        <sz val="10"/>
        <rFont val="方正仿宋_GBK"/>
        <family val="4"/>
        <charset val="134"/>
      </rPr>
      <t>个、旅游厕所、污水处理设施</t>
    </r>
    <r>
      <rPr>
        <sz val="10"/>
        <rFont val="Times New Roman"/>
        <family val="1"/>
        <charset val="0"/>
      </rPr>
      <t>2</t>
    </r>
    <r>
      <rPr>
        <sz val="10"/>
        <rFont val="方正仿宋_GBK"/>
        <family val="4"/>
        <charset val="134"/>
      </rPr>
      <t>个、垃圾转运站</t>
    </r>
    <r>
      <rPr>
        <sz val="10"/>
        <rFont val="Times New Roman"/>
        <family val="1"/>
        <charset val="0"/>
      </rPr>
      <t>1</t>
    </r>
    <r>
      <rPr>
        <sz val="10"/>
        <rFont val="方正仿宋_GBK"/>
        <family val="4"/>
        <charset val="134"/>
      </rPr>
      <t>个及垃圾桶</t>
    </r>
    <r>
      <rPr>
        <sz val="10"/>
        <rFont val="Times New Roman"/>
        <family val="1"/>
        <charset val="0"/>
      </rPr>
      <t>20</t>
    </r>
    <r>
      <rPr>
        <sz val="10"/>
        <rFont val="方正仿宋_GBK"/>
        <family val="4"/>
        <charset val="134"/>
      </rPr>
      <t>个、景观玫瑰园及配套设施、智慧景区设施等</t>
    </r>
  </si>
  <si>
    <r>
      <rPr>
        <sz val="10"/>
        <rFont val="方正仿宋_GBK"/>
        <family val="4"/>
        <charset val="134"/>
      </rPr>
      <t>西畴县汤谷乡村旅游基础设施补短板建设项目</t>
    </r>
  </si>
  <si>
    <r>
      <rPr>
        <sz val="10"/>
        <rFont val="方正仿宋_GBK"/>
        <family val="4"/>
        <charset val="134"/>
      </rPr>
      <t>建设1000m</t>
    </r>
    <r>
      <rPr>
        <sz val="10"/>
        <rFont val="宋体"/>
        <charset val="134"/>
      </rPr>
      <t>²</t>
    </r>
    <r>
      <rPr>
        <sz val="10"/>
        <rFont val="方正仿宋_GBK"/>
        <family val="4"/>
        <charset val="134"/>
      </rPr>
      <t>游客服务中心1个、标示宣传系统、导游服务系统、Hi_x005f_x005f_x005f_x005f_x005f_x0002_MBR集中处理排污设施3处、垃圾处理设施、旅游公厕3个、智慧景区设施、道路两侧绿化提升、游步道等</t>
    </r>
  </si>
  <si>
    <r>
      <rPr>
        <sz val="10"/>
        <rFont val="方正仿宋_GBK"/>
        <family val="4"/>
        <charset val="134"/>
      </rPr>
      <t>西畴县岩头红色文化旅游补短板建设项目</t>
    </r>
  </si>
  <si>
    <r>
      <rPr>
        <sz val="10"/>
        <rFont val="方正仿宋_GBK"/>
        <family val="4"/>
        <charset val="134"/>
      </rPr>
      <t>修缮</t>
    </r>
    <r>
      <rPr>
        <sz val="10"/>
        <rFont val="Times New Roman"/>
        <family val="1"/>
        <charset val="0"/>
      </rPr>
      <t>1</t>
    </r>
    <r>
      <rPr>
        <sz val="10"/>
        <rFont val="方正仿宋_GBK"/>
        <family val="4"/>
        <charset val="134"/>
      </rPr>
      <t>条村主路、新建</t>
    </r>
    <r>
      <rPr>
        <sz val="10"/>
        <rFont val="Times New Roman"/>
        <family val="1"/>
        <charset val="0"/>
      </rPr>
      <t>1</t>
    </r>
    <r>
      <rPr>
        <sz val="10"/>
        <rFont val="方正仿宋_GBK"/>
        <family val="4"/>
        <charset val="134"/>
      </rPr>
      <t>条慢行路、完善道路系统，设置路灯、垃圾箱、对道路两侧绿化进行优化、设置</t>
    </r>
    <r>
      <rPr>
        <sz val="10"/>
        <rFont val="Times New Roman"/>
        <family val="1"/>
        <charset val="0"/>
      </rPr>
      <t>1</t>
    </r>
    <r>
      <rPr>
        <sz val="10"/>
        <rFont val="方正仿宋_GBK"/>
        <family val="4"/>
        <charset val="134"/>
      </rPr>
      <t>处三级游客休息点、建立</t>
    </r>
    <r>
      <rPr>
        <sz val="10"/>
        <rFont val="Times New Roman"/>
        <family val="1"/>
        <charset val="0"/>
      </rPr>
      <t>“</t>
    </r>
    <r>
      <rPr>
        <sz val="10"/>
        <rFont val="方正仿宋_GBK"/>
        <family val="4"/>
        <charset val="134"/>
      </rPr>
      <t>最后一公里</t>
    </r>
    <r>
      <rPr>
        <sz val="10"/>
        <rFont val="Times New Roman"/>
        <family val="1"/>
        <charset val="0"/>
      </rPr>
      <t>”</t>
    </r>
    <r>
      <rPr>
        <sz val="10"/>
        <rFont val="方正仿宋_GBK"/>
        <family val="4"/>
        <charset val="134"/>
      </rPr>
      <t>展示馆、</t>
    </r>
    <r>
      <rPr>
        <sz val="10"/>
        <rFont val="Times New Roman"/>
        <family val="1"/>
        <charset val="0"/>
      </rPr>
      <t>“</t>
    </r>
    <r>
      <rPr>
        <sz val="10"/>
        <rFont val="方正仿宋_GBK"/>
        <family val="4"/>
        <charset val="134"/>
      </rPr>
      <t>西畴精神</t>
    </r>
    <r>
      <rPr>
        <sz val="10"/>
        <rFont val="Times New Roman"/>
        <family val="1"/>
        <charset val="0"/>
      </rPr>
      <t>”</t>
    </r>
    <r>
      <rPr>
        <sz val="10"/>
        <rFont val="方正仿宋_GBK"/>
        <family val="4"/>
        <charset val="134"/>
      </rPr>
      <t>培训中心、</t>
    </r>
    <r>
      <rPr>
        <sz val="10"/>
        <rFont val="Times New Roman"/>
        <family val="1"/>
        <charset val="0"/>
      </rPr>
      <t>“</t>
    </r>
    <r>
      <rPr>
        <sz val="10"/>
        <rFont val="方正仿宋_GBK"/>
        <family val="4"/>
        <charset val="134"/>
      </rPr>
      <t>一公里小院</t>
    </r>
    <r>
      <rPr>
        <sz val="10"/>
        <rFont val="Times New Roman"/>
        <family val="1"/>
        <charset val="0"/>
      </rPr>
      <t>”</t>
    </r>
    <r>
      <rPr>
        <sz val="10"/>
        <rFont val="方正仿宋_GBK"/>
        <family val="4"/>
        <charset val="134"/>
      </rPr>
      <t>休息中心、</t>
    </r>
    <r>
      <rPr>
        <sz val="10"/>
        <rFont val="Times New Roman"/>
        <family val="1"/>
        <charset val="0"/>
      </rPr>
      <t>1</t>
    </r>
    <r>
      <rPr>
        <sz val="10"/>
        <rFont val="方正仿宋_GBK"/>
        <family val="4"/>
        <charset val="134"/>
      </rPr>
      <t>处农家书屋藏书点、</t>
    </r>
    <r>
      <rPr>
        <sz val="10"/>
        <rFont val="Times New Roman"/>
        <family val="1"/>
        <charset val="0"/>
      </rPr>
      <t>1</t>
    </r>
    <r>
      <rPr>
        <sz val="10"/>
        <rFont val="方正仿宋_GBK"/>
        <family val="4"/>
        <charset val="134"/>
      </rPr>
      <t>处村医疗救助点、</t>
    </r>
    <r>
      <rPr>
        <sz val="10"/>
        <rFont val="Times New Roman"/>
        <family val="1"/>
        <charset val="0"/>
      </rPr>
      <t>2</t>
    </r>
    <r>
      <rPr>
        <sz val="10"/>
        <rFont val="方正仿宋_GBK"/>
        <family val="4"/>
        <charset val="134"/>
      </rPr>
      <t>处星级公厕、设一处</t>
    </r>
    <r>
      <rPr>
        <sz val="10"/>
        <rFont val="Times New Roman"/>
        <family val="1"/>
        <charset val="0"/>
      </rPr>
      <t>100m³</t>
    </r>
    <r>
      <rPr>
        <sz val="10"/>
        <rFont val="方正仿宋_GBK"/>
        <family val="4"/>
        <charset val="134"/>
      </rPr>
      <t>的饮水管网调节池、占地</t>
    </r>
    <r>
      <rPr>
        <sz val="10"/>
        <rFont val="Times New Roman"/>
        <family val="1"/>
        <charset val="0"/>
      </rPr>
      <t>30m²</t>
    </r>
    <r>
      <rPr>
        <sz val="10"/>
        <rFont val="方正仿宋_GBK"/>
        <family val="4"/>
        <charset val="134"/>
      </rPr>
      <t>人工湿地污水处理设施、打造入口广场、谷底农田等</t>
    </r>
    <r>
      <rPr>
        <sz val="10"/>
        <rFont val="Times New Roman"/>
        <family val="1"/>
        <charset val="0"/>
      </rPr>
      <t>4</t>
    </r>
    <r>
      <rPr>
        <sz val="10"/>
        <rFont val="方正仿宋_GBK"/>
        <family val="4"/>
        <charset val="134"/>
      </rPr>
      <t>处特色空间</t>
    </r>
  </si>
  <si>
    <r>
      <rPr>
        <sz val="10"/>
        <rFont val="方正仿宋_GBK"/>
        <family val="4"/>
        <charset val="134"/>
      </rPr>
      <t>西畴县罗汉冲乡村旅游基础设施补短板建设项目</t>
    </r>
  </si>
  <si>
    <r>
      <rPr>
        <sz val="10"/>
        <rFont val="方正仿宋_GBK"/>
        <family val="4"/>
        <charset val="134"/>
      </rPr>
      <t>建设</t>
    </r>
    <r>
      <rPr>
        <sz val="10"/>
        <rFont val="Times New Roman"/>
        <family val="1"/>
        <charset val="0"/>
      </rPr>
      <t>3000</t>
    </r>
    <r>
      <rPr>
        <sz val="10"/>
        <rFont val="方正仿宋_GBK"/>
        <family val="4"/>
        <charset val="134"/>
      </rPr>
      <t>平方米游客服务中心</t>
    </r>
    <r>
      <rPr>
        <sz val="10"/>
        <rFont val="Times New Roman"/>
        <family val="1"/>
        <charset val="0"/>
      </rPr>
      <t>1</t>
    </r>
    <r>
      <rPr>
        <sz val="10"/>
        <rFont val="方正仿宋_GBK"/>
        <family val="4"/>
        <charset val="134"/>
      </rPr>
      <t>个、</t>
    </r>
    <r>
      <rPr>
        <sz val="10"/>
        <rFont val="Times New Roman"/>
        <family val="1"/>
        <charset val="0"/>
      </rPr>
      <t>3000</t>
    </r>
    <r>
      <rPr>
        <sz val="10"/>
        <rFont val="方正仿宋_GBK"/>
        <family val="4"/>
        <charset val="134"/>
      </rPr>
      <t>平方米游客集散中心级生态停车场</t>
    </r>
    <r>
      <rPr>
        <sz val="10"/>
        <rFont val="Times New Roman"/>
        <family val="1"/>
        <charset val="0"/>
      </rPr>
      <t>1</t>
    </r>
    <r>
      <rPr>
        <sz val="10"/>
        <rFont val="方正仿宋_GBK"/>
        <family val="4"/>
        <charset val="134"/>
      </rPr>
      <t>个、游客换乘中心、蓄水池</t>
    </r>
    <r>
      <rPr>
        <sz val="10"/>
        <rFont val="Times New Roman"/>
        <family val="1"/>
        <charset val="0"/>
      </rPr>
      <t>1</t>
    </r>
    <r>
      <rPr>
        <sz val="10"/>
        <rFont val="方正仿宋_GBK"/>
        <family val="4"/>
        <charset val="134"/>
      </rPr>
      <t>个、化粪池</t>
    </r>
    <r>
      <rPr>
        <sz val="10"/>
        <rFont val="Times New Roman"/>
        <family val="1"/>
        <charset val="0"/>
      </rPr>
      <t>3</t>
    </r>
    <r>
      <rPr>
        <sz val="10"/>
        <rFont val="方正仿宋_GBK"/>
        <family val="4"/>
        <charset val="134"/>
      </rPr>
      <t>个、旅游厕所、污水处理设施</t>
    </r>
    <r>
      <rPr>
        <sz val="10"/>
        <rFont val="Times New Roman"/>
        <family val="1"/>
        <charset val="0"/>
      </rPr>
      <t>2</t>
    </r>
    <r>
      <rPr>
        <sz val="10"/>
        <rFont val="方正仿宋_GBK"/>
        <family val="4"/>
        <charset val="134"/>
      </rPr>
      <t>个、垃圾转运站</t>
    </r>
    <r>
      <rPr>
        <sz val="10"/>
        <rFont val="Times New Roman"/>
        <family val="1"/>
        <charset val="0"/>
      </rPr>
      <t>1</t>
    </r>
    <r>
      <rPr>
        <sz val="10"/>
        <rFont val="方正仿宋_GBK"/>
        <family val="4"/>
        <charset val="134"/>
      </rPr>
      <t>个及垃圾桶</t>
    </r>
    <r>
      <rPr>
        <sz val="10"/>
        <rFont val="Times New Roman"/>
        <family val="1"/>
        <charset val="0"/>
      </rPr>
      <t>40</t>
    </r>
    <r>
      <rPr>
        <sz val="10"/>
        <rFont val="方正仿宋_GBK"/>
        <family val="4"/>
        <charset val="134"/>
      </rPr>
      <t>个、标识系统、绿化景观工程、智慧景区（数据中心）设施等</t>
    </r>
  </si>
  <si>
    <r>
      <rPr>
        <sz val="10"/>
        <rFont val="方正仿宋_GBK"/>
        <family val="4"/>
        <charset val="134"/>
      </rPr>
      <t>西畴县老黑箐乡村旅游基础设施补短板建设项目</t>
    </r>
  </si>
  <si>
    <r>
      <rPr>
        <sz val="10"/>
        <rFont val="方正仿宋_GBK"/>
        <family val="4"/>
        <charset val="134"/>
      </rPr>
      <t>建设游客服务中心</t>
    </r>
    <r>
      <rPr>
        <sz val="10"/>
        <rFont val="Times New Roman"/>
        <family val="1"/>
        <charset val="0"/>
      </rPr>
      <t>1</t>
    </r>
    <r>
      <rPr>
        <sz val="10"/>
        <rFont val="方正仿宋_GBK"/>
        <family val="4"/>
        <charset val="134"/>
      </rPr>
      <t>个、</t>
    </r>
    <r>
      <rPr>
        <sz val="10"/>
        <rFont val="Times New Roman"/>
        <family val="1"/>
        <charset val="0"/>
      </rPr>
      <t>“</t>
    </r>
    <r>
      <rPr>
        <sz val="10"/>
        <rFont val="方正仿宋_GBK"/>
        <family val="4"/>
        <charset val="134"/>
      </rPr>
      <t>踩花山</t>
    </r>
    <r>
      <rPr>
        <sz val="10"/>
        <rFont val="Times New Roman"/>
        <family val="1"/>
        <charset val="0"/>
      </rPr>
      <t>”</t>
    </r>
    <r>
      <rPr>
        <sz val="10"/>
        <rFont val="方正仿宋_GBK"/>
        <family val="4"/>
        <charset val="134"/>
      </rPr>
      <t>旅游厕所</t>
    </r>
    <r>
      <rPr>
        <sz val="10"/>
        <rFont val="Times New Roman"/>
        <family val="1"/>
        <charset val="0"/>
      </rPr>
      <t>2</t>
    </r>
    <r>
      <rPr>
        <sz val="10"/>
        <rFont val="方正仿宋_GBK"/>
        <family val="4"/>
        <charset val="134"/>
      </rPr>
      <t>座、村民活动中心</t>
    </r>
    <r>
      <rPr>
        <sz val="10"/>
        <rFont val="Times New Roman"/>
        <family val="1"/>
        <charset val="0"/>
      </rPr>
      <t>1</t>
    </r>
    <r>
      <rPr>
        <sz val="10"/>
        <rFont val="方正仿宋_GBK"/>
        <family val="4"/>
        <charset val="134"/>
      </rPr>
      <t>个、蓄水池</t>
    </r>
    <r>
      <rPr>
        <sz val="10"/>
        <rFont val="Times New Roman"/>
        <family val="1"/>
        <charset val="0"/>
      </rPr>
      <t>1</t>
    </r>
    <r>
      <rPr>
        <sz val="10"/>
        <rFont val="方正仿宋_GBK"/>
        <family val="4"/>
        <charset val="134"/>
      </rPr>
      <t>个、化粪池</t>
    </r>
    <r>
      <rPr>
        <sz val="10"/>
        <rFont val="Times New Roman"/>
        <family val="1"/>
        <charset val="0"/>
      </rPr>
      <t>3</t>
    </r>
    <r>
      <rPr>
        <sz val="10"/>
        <rFont val="方正仿宋_GBK"/>
        <family val="4"/>
        <charset val="134"/>
      </rPr>
      <t>个、污水处理设施</t>
    </r>
    <r>
      <rPr>
        <sz val="10"/>
        <rFont val="Times New Roman"/>
        <family val="1"/>
        <charset val="0"/>
      </rPr>
      <t>2</t>
    </r>
    <r>
      <rPr>
        <sz val="10"/>
        <rFont val="方正仿宋_GBK"/>
        <family val="4"/>
        <charset val="134"/>
      </rPr>
      <t>个、智慧系统、绿化景观工程等</t>
    </r>
  </si>
  <si>
    <r>
      <rPr>
        <sz val="10"/>
        <rFont val="方正仿宋_GBK"/>
        <family val="4"/>
        <charset val="134"/>
      </rPr>
      <t>西畴县合心村乡村旅游基础设施补短板建设项目</t>
    </r>
  </si>
  <si>
    <r>
      <rPr>
        <sz val="10"/>
        <rFont val="方正仿宋_GBK"/>
        <family val="4"/>
        <charset val="134"/>
      </rPr>
      <t>建设游客服务中心</t>
    </r>
    <r>
      <rPr>
        <sz val="10"/>
        <rFont val="Times New Roman"/>
        <family val="1"/>
        <charset val="0"/>
      </rPr>
      <t>1</t>
    </r>
    <r>
      <rPr>
        <sz val="10"/>
        <rFont val="方正仿宋_GBK"/>
        <family val="4"/>
        <charset val="134"/>
      </rPr>
      <t>个、</t>
    </r>
    <r>
      <rPr>
        <sz val="10"/>
        <rFont val="Times New Roman"/>
        <family val="1"/>
        <charset val="0"/>
      </rPr>
      <t>6</t>
    </r>
    <r>
      <rPr>
        <sz val="10"/>
        <rFont val="方正仿宋_GBK"/>
        <family val="4"/>
        <charset val="134"/>
      </rPr>
      <t>米宽进村柏油道路</t>
    </r>
    <r>
      <rPr>
        <sz val="10"/>
        <rFont val="Times New Roman"/>
        <family val="1"/>
        <charset val="0"/>
      </rPr>
      <t>6</t>
    </r>
    <r>
      <rPr>
        <sz val="10"/>
        <rFont val="方正仿宋_GBK"/>
        <family val="4"/>
        <charset val="134"/>
      </rPr>
      <t>千米、停车场、旅游厕所、标识系统、垃圾处理系统、污水处理系统、垃圾桶</t>
    </r>
    <r>
      <rPr>
        <sz val="10"/>
        <rFont val="Times New Roman"/>
        <family val="1"/>
        <charset val="0"/>
      </rPr>
      <t>20</t>
    </r>
    <r>
      <rPr>
        <sz val="10"/>
        <rFont val="方正仿宋_GBK"/>
        <family val="4"/>
        <charset val="134"/>
      </rPr>
      <t>个、景观绿化美化工程配套设施、智慧景区设施等</t>
    </r>
  </si>
  <si>
    <r>
      <rPr>
        <sz val="10"/>
        <rFont val="方正仿宋_GBK"/>
        <family val="4"/>
        <charset val="134"/>
      </rPr>
      <t>西畴县石门槛乡村旅游基础设施补短板建设项目</t>
    </r>
  </si>
  <si>
    <r>
      <rPr>
        <sz val="10"/>
        <rFont val="方正仿宋_GBK"/>
        <family val="4"/>
        <charset val="134"/>
      </rPr>
      <t>建设游客服务中心</t>
    </r>
    <r>
      <rPr>
        <sz val="10"/>
        <rFont val="Times New Roman"/>
        <family val="1"/>
        <charset val="0"/>
      </rPr>
      <t>1</t>
    </r>
    <r>
      <rPr>
        <sz val="10"/>
        <rFont val="方正仿宋_GBK"/>
        <family val="4"/>
        <charset val="134"/>
      </rPr>
      <t>个、</t>
    </r>
    <r>
      <rPr>
        <sz val="10"/>
        <rFont val="Times New Roman"/>
        <family val="1"/>
        <charset val="0"/>
      </rPr>
      <t>6</t>
    </r>
    <r>
      <rPr>
        <sz val="10"/>
        <rFont val="方正仿宋_GBK"/>
        <family val="4"/>
        <charset val="134"/>
      </rPr>
      <t>米宽进村柏油道路</t>
    </r>
    <r>
      <rPr>
        <sz val="10"/>
        <rFont val="Times New Roman"/>
        <family val="1"/>
        <charset val="0"/>
      </rPr>
      <t>2</t>
    </r>
    <r>
      <rPr>
        <sz val="10"/>
        <rFont val="方正仿宋_GBK"/>
        <family val="4"/>
        <charset val="134"/>
      </rPr>
      <t>千米、石门槛村</t>
    </r>
    <r>
      <rPr>
        <sz val="10"/>
        <rFont val="Times New Roman"/>
        <family val="1"/>
        <charset val="0"/>
      </rPr>
      <t>—</t>
    </r>
    <r>
      <rPr>
        <sz val="10"/>
        <rFont val="方正仿宋_GBK"/>
        <family val="4"/>
        <charset val="134"/>
      </rPr>
      <t>岔河村登山步道</t>
    </r>
    <r>
      <rPr>
        <sz val="10"/>
        <rFont val="Times New Roman"/>
        <family val="1"/>
        <charset val="0"/>
      </rPr>
      <t>2</t>
    </r>
    <r>
      <rPr>
        <sz val="10"/>
        <rFont val="方正仿宋_GBK"/>
        <family val="4"/>
        <charset val="134"/>
      </rPr>
      <t>千米、停车场、旅游厕所、标识系统、垃圾处理系统、污水处理系统、垃圾桶</t>
    </r>
    <r>
      <rPr>
        <sz val="10"/>
        <rFont val="Times New Roman"/>
        <family val="1"/>
        <charset val="0"/>
      </rPr>
      <t>30</t>
    </r>
    <r>
      <rPr>
        <sz val="10"/>
        <rFont val="方正仿宋_GBK"/>
        <family val="4"/>
        <charset val="134"/>
      </rPr>
      <t>个、景观绿化美化工程配套设施、观景台、观景亭、智慧景区设施等</t>
    </r>
  </si>
  <si>
    <r>
      <rPr>
        <sz val="10"/>
        <rFont val="方正仿宋_GBK"/>
        <family val="4"/>
        <charset val="134"/>
      </rPr>
      <t>西畴县曼竜乡村旅游基础设施补短板建设项目</t>
    </r>
  </si>
  <si>
    <r>
      <rPr>
        <sz val="10"/>
        <rFont val="方正仿宋_GBK"/>
        <family val="4"/>
        <charset val="134"/>
      </rPr>
      <t>建设游客服务中心</t>
    </r>
    <r>
      <rPr>
        <sz val="10"/>
        <rFont val="Times New Roman"/>
        <family val="1"/>
        <charset val="0"/>
      </rPr>
      <t>1</t>
    </r>
    <r>
      <rPr>
        <sz val="10"/>
        <rFont val="方正仿宋_GBK"/>
        <family val="4"/>
        <charset val="134"/>
      </rPr>
      <t>个、鸡街乡</t>
    </r>
    <r>
      <rPr>
        <sz val="10"/>
        <rFont val="Times New Roman"/>
        <family val="1"/>
        <charset val="0"/>
      </rPr>
      <t>-</t>
    </r>
    <r>
      <rPr>
        <sz val="10"/>
        <rFont val="方正仿宋_GBK"/>
        <family val="4"/>
        <charset val="134"/>
      </rPr>
      <t>曼竜进村道路提升、停车场、旅游厕所、标识系统、垃圾处理系统、污水处理系统、垃圾桶</t>
    </r>
    <r>
      <rPr>
        <sz val="10"/>
        <rFont val="Times New Roman"/>
        <family val="1"/>
        <charset val="0"/>
      </rPr>
      <t>30</t>
    </r>
    <r>
      <rPr>
        <sz val="10"/>
        <rFont val="方正仿宋_GBK"/>
        <family val="4"/>
        <charset val="134"/>
      </rPr>
      <t>个、景观绿化美化工程配套设施、国家级非遗项目</t>
    </r>
    <r>
      <rPr>
        <sz val="10"/>
        <rFont val="Times New Roman"/>
        <family val="1"/>
        <charset val="0"/>
      </rPr>
      <t>“</t>
    </r>
    <r>
      <rPr>
        <sz val="10"/>
        <rFont val="方正仿宋_GBK"/>
        <family val="4"/>
        <charset val="134"/>
      </rPr>
      <t>葫芦笙舞</t>
    </r>
    <r>
      <rPr>
        <sz val="10"/>
        <rFont val="Times New Roman"/>
        <family val="1"/>
        <charset val="0"/>
      </rPr>
      <t>”</t>
    </r>
    <r>
      <rPr>
        <sz val="10"/>
        <rFont val="方正仿宋_GBK"/>
        <family val="4"/>
        <charset val="134"/>
      </rPr>
      <t>传习馆、智慧景区设施等</t>
    </r>
  </si>
  <si>
    <r>
      <rPr>
        <sz val="10"/>
        <rFont val="方正仿宋_GBK"/>
        <family val="4"/>
        <charset val="134"/>
      </rPr>
      <t>西畴县江东红色旅游补短板建设项目</t>
    </r>
  </si>
  <si>
    <r>
      <rPr>
        <sz val="10"/>
        <rFont val="方正仿宋_GBK"/>
        <family val="4"/>
        <charset val="134"/>
      </rPr>
      <t>建设游客服务中心</t>
    </r>
    <r>
      <rPr>
        <sz val="10"/>
        <rFont val="Times New Roman"/>
        <family val="1"/>
        <charset val="0"/>
      </rPr>
      <t>1</t>
    </r>
    <r>
      <rPr>
        <sz val="10"/>
        <rFont val="方正仿宋_GBK"/>
        <family val="4"/>
        <charset val="134"/>
      </rPr>
      <t>个、进村道路提升、停车场、旅游厕所、标识系统、垃圾处理系统、污水处理系统、垃圾桶</t>
    </r>
    <r>
      <rPr>
        <sz val="10"/>
        <rFont val="Times New Roman"/>
        <family val="1"/>
        <charset val="0"/>
      </rPr>
      <t>30</t>
    </r>
    <r>
      <rPr>
        <sz val="10"/>
        <rFont val="方正仿宋_GBK"/>
        <family val="4"/>
        <charset val="134"/>
      </rPr>
      <t>个、景观绿化美化工程配套设施、环湖步道、西畴精神实践基地、展览馆提升、智慧景区设施等</t>
    </r>
  </si>
  <si>
    <r>
      <rPr>
        <sz val="10"/>
        <rFont val="方正仿宋_GBK"/>
        <family val="4"/>
        <charset val="134"/>
      </rPr>
      <t>西畴县海子乡村旅游基础设施补短板建设项目</t>
    </r>
  </si>
  <si>
    <r>
      <rPr>
        <sz val="10"/>
        <rFont val="方正仿宋_GBK"/>
        <family val="4"/>
        <charset val="134"/>
      </rPr>
      <t>建设游客服务中心</t>
    </r>
    <r>
      <rPr>
        <sz val="10"/>
        <rFont val="Times New Roman"/>
        <family val="1"/>
        <charset val="0"/>
      </rPr>
      <t>1</t>
    </r>
    <r>
      <rPr>
        <sz val="10"/>
        <rFont val="方正仿宋_GBK"/>
        <family val="4"/>
        <charset val="134"/>
      </rPr>
      <t>个、进村道路提升、停车场、旅游厕所、标识系统、垃圾处理系统、污水处理系统、垃圾桶</t>
    </r>
    <r>
      <rPr>
        <sz val="10"/>
        <rFont val="Times New Roman"/>
        <family val="1"/>
        <charset val="0"/>
      </rPr>
      <t>30</t>
    </r>
    <r>
      <rPr>
        <sz val="10"/>
        <rFont val="方正仿宋_GBK"/>
        <family val="4"/>
        <charset val="134"/>
      </rPr>
      <t>个、景观绿化美化工程配套设施、环湖步道、展览馆提升、智慧景区设施等</t>
    </r>
  </si>
  <si>
    <r>
      <rPr>
        <sz val="10"/>
        <rFont val="方正仿宋_GBK"/>
        <family val="4"/>
        <charset val="134"/>
      </rPr>
      <t>西畴县老西洒乡村旅游基础设施补短板建设项目</t>
    </r>
  </si>
  <si>
    <r>
      <rPr>
        <sz val="10"/>
        <rFont val="方正仿宋_GBK"/>
        <family val="4"/>
        <charset val="134"/>
      </rPr>
      <t>建设游客服务中心与游客集散中心、休闲公园、道路提升、停车场、旅游厕所、标识系统、垃圾处理系统、污水处理系统、垃圾桶</t>
    </r>
    <r>
      <rPr>
        <sz val="10"/>
        <rFont val="Times New Roman"/>
        <family val="1"/>
        <charset val="0"/>
      </rPr>
      <t>50</t>
    </r>
    <r>
      <rPr>
        <sz val="10"/>
        <rFont val="方正仿宋_GBK"/>
        <family val="4"/>
        <charset val="134"/>
      </rPr>
      <t>个、景观绿化亮化提升工程、智慧景区设施等</t>
    </r>
  </si>
  <si>
    <r>
      <rPr>
        <sz val="10"/>
        <rFont val="方正仿宋_GBK"/>
        <family val="4"/>
        <charset val="134"/>
      </rPr>
      <t>西畴县刺竹林乡村旅游基础设施补短板建设项目</t>
    </r>
  </si>
  <si>
    <r>
      <rPr>
        <sz val="10"/>
        <rFont val="方正仿宋_GBK"/>
        <family val="4"/>
        <charset val="134"/>
      </rPr>
      <t>建设游客服务中心</t>
    </r>
    <r>
      <rPr>
        <sz val="10"/>
        <rFont val="Times New Roman"/>
        <family val="1"/>
        <charset val="0"/>
      </rPr>
      <t>1</t>
    </r>
    <r>
      <rPr>
        <sz val="10"/>
        <rFont val="方正仿宋_GBK"/>
        <family val="4"/>
        <charset val="134"/>
      </rPr>
      <t>个、进村道路提升、</t>
    </r>
    <r>
      <rPr>
        <sz val="10"/>
        <rFont val="Times New Roman"/>
        <family val="1"/>
        <charset val="0"/>
      </rPr>
      <t>“</t>
    </r>
    <r>
      <rPr>
        <sz val="10"/>
        <rFont val="方正仿宋_GBK"/>
        <family val="4"/>
        <charset val="134"/>
      </rPr>
      <t>踩花山</t>
    </r>
    <r>
      <rPr>
        <sz val="10"/>
        <rFont val="Times New Roman"/>
        <family val="1"/>
        <charset val="0"/>
      </rPr>
      <t>”</t>
    </r>
    <r>
      <rPr>
        <sz val="10"/>
        <rFont val="方正仿宋_GBK"/>
        <family val="4"/>
        <charset val="134"/>
      </rPr>
      <t>场地、旅游厕所</t>
    </r>
    <r>
      <rPr>
        <sz val="10"/>
        <rFont val="Times New Roman"/>
        <family val="1"/>
        <charset val="0"/>
      </rPr>
      <t>2</t>
    </r>
    <r>
      <rPr>
        <sz val="10"/>
        <rFont val="方正仿宋_GBK"/>
        <family val="4"/>
        <charset val="134"/>
      </rPr>
      <t>座、村民活动中心</t>
    </r>
    <r>
      <rPr>
        <sz val="10"/>
        <rFont val="Times New Roman"/>
        <family val="1"/>
        <charset val="0"/>
      </rPr>
      <t>1</t>
    </r>
    <r>
      <rPr>
        <sz val="10"/>
        <rFont val="方正仿宋_GBK"/>
        <family val="4"/>
        <charset val="134"/>
      </rPr>
      <t>个、蓄水池</t>
    </r>
    <r>
      <rPr>
        <sz val="10"/>
        <rFont val="Times New Roman"/>
        <family val="1"/>
        <charset val="0"/>
      </rPr>
      <t>1</t>
    </r>
    <r>
      <rPr>
        <sz val="10"/>
        <rFont val="方正仿宋_GBK"/>
        <family val="4"/>
        <charset val="134"/>
      </rPr>
      <t>个、化粪池</t>
    </r>
    <r>
      <rPr>
        <sz val="10"/>
        <rFont val="Times New Roman"/>
        <family val="1"/>
        <charset val="0"/>
      </rPr>
      <t>3</t>
    </r>
    <r>
      <rPr>
        <sz val="10"/>
        <rFont val="方正仿宋_GBK"/>
        <family val="4"/>
        <charset val="134"/>
      </rPr>
      <t>个、污水处理设施</t>
    </r>
    <r>
      <rPr>
        <sz val="10"/>
        <rFont val="Times New Roman"/>
        <family val="1"/>
        <charset val="0"/>
      </rPr>
      <t>2</t>
    </r>
    <r>
      <rPr>
        <sz val="10"/>
        <rFont val="方正仿宋_GBK"/>
        <family val="4"/>
        <charset val="134"/>
      </rPr>
      <t>个、智慧系统、绿化亮化景观工程等</t>
    </r>
  </si>
  <si>
    <r>
      <rPr>
        <sz val="10"/>
        <rFont val="方正仿宋_GBK"/>
        <family val="4"/>
        <charset val="134"/>
      </rPr>
      <t>西畴县龙树脚乡村旅游基础设施补短板建设项目</t>
    </r>
  </si>
  <si>
    <r>
      <rPr>
        <sz val="10"/>
        <rFont val="方正仿宋_GBK"/>
        <family val="4"/>
        <charset val="134"/>
      </rPr>
      <t>建设游客服务中心</t>
    </r>
    <r>
      <rPr>
        <sz val="10"/>
        <rFont val="Times New Roman"/>
        <family val="1"/>
        <charset val="0"/>
      </rPr>
      <t>1</t>
    </r>
    <r>
      <rPr>
        <sz val="10"/>
        <rFont val="方正仿宋_GBK"/>
        <family val="4"/>
        <charset val="134"/>
      </rPr>
      <t>个、进村道路提升、狮子山崖画文物保护配套设施、旅游厕所</t>
    </r>
    <r>
      <rPr>
        <sz val="10"/>
        <rFont val="Times New Roman"/>
        <family val="1"/>
        <charset val="0"/>
      </rPr>
      <t>2</t>
    </r>
    <r>
      <rPr>
        <sz val="10"/>
        <rFont val="方正仿宋_GBK"/>
        <family val="4"/>
        <charset val="134"/>
      </rPr>
      <t>座、村民活动中心</t>
    </r>
    <r>
      <rPr>
        <sz val="10"/>
        <rFont val="Times New Roman"/>
        <family val="1"/>
        <charset val="0"/>
      </rPr>
      <t>1</t>
    </r>
    <r>
      <rPr>
        <sz val="10"/>
        <rFont val="方正仿宋_GBK"/>
        <family val="4"/>
        <charset val="134"/>
      </rPr>
      <t>个、蓄水池</t>
    </r>
    <r>
      <rPr>
        <sz val="10"/>
        <rFont val="Times New Roman"/>
        <family val="1"/>
        <charset val="0"/>
      </rPr>
      <t>1</t>
    </r>
    <r>
      <rPr>
        <sz val="10"/>
        <rFont val="方正仿宋_GBK"/>
        <family val="4"/>
        <charset val="134"/>
      </rPr>
      <t>个、化粪池</t>
    </r>
    <r>
      <rPr>
        <sz val="10"/>
        <rFont val="Times New Roman"/>
        <family val="1"/>
        <charset val="0"/>
      </rPr>
      <t>3</t>
    </r>
    <r>
      <rPr>
        <sz val="10"/>
        <rFont val="方正仿宋_GBK"/>
        <family val="4"/>
        <charset val="134"/>
      </rPr>
      <t>个、污水处理设施</t>
    </r>
    <r>
      <rPr>
        <sz val="10"/>
        <rFont val="Times New Roman"/>
        <family val="1"/>
        <charset val="0"/>
      </rPr>
      <t>2</t>
    </r>
    <r>
      <rPr>
        <sz val="10"/>
        <rFont val="方正仿宋_GBK"/>
        <family val="4"/>
        <charset val="134"/>
      </rPr>
      <t>个、智慧系统、绿化亮化景观工程等</t>
    </r>
  </si>
  <si>
    <r>
      <rPr>
        <sz val="10"/>
        <rFont val="方正仿宋_GBK"/>
        <family val="4"/>
        <charset val="134"/>
      </rPr>
      <t>西畴县牛场乡村旅游基础设施补短板建设项目</t>
    </r>
  </si>
  <si>
    <r>
      <rPr>
        <sz val="10"/>
        <rFont val="方正仿宋_GBK"/>
        <family val="4"/>
        <charset val="134"/>
      </rPr>
      <t>建设游客服务中心</t>
    </r>
    <r>
      <rPr>
        <sz val="10"/>
        <rFont val="Times New Roman"/>
        <family val="1"/>
        <charset val="0"/>
      </rPr>
      <t>1</t>
    </r>
    <r>
      <rPr>
        <sz val="10"/>
        <rFont val="方正仿宋_GBK"/>
        <family val="4"/>
        <charset val="134"/>
      </rPr>
      <t>个、进村道路提升、环湖栈道、自驾营地配套设施、半山酒店配套设施、旅游厕所</t>
    </r>
    <r>
      <rPr>
        <sz val="10"/>
        <rFont val="Times New Roman"/>
        <family val="1"/>
        <charset val="0"/>
      </rPr>
      <t>2</t>
    </r>
    <r>
      <rPr>
        <sz val="10"/>
        <rFont val="方正仿宋_GBK"/>
        <family val="4"/>
        <charset val="134"/>
      </rPr>
      <t>座、蓄水池</t>
    </r>
    <r>
      <rPr>
        <sz val="10"/>
        <rFont val="Times New Roman"/>
        <family val="1"/>
        <charset val="0"/>
      </rPr>
      <t>1</t>
    </r>
    <r>
      <rPr>
        <sz val="10"/>
        <rFont val="方正仿宋_GBK"/>
        <family val="4"/>
        <charset val="134"/>
      </rPr>
      <t>个、化粪池</t>
    </r>
    <r>
      <rPr>
        <sz val="10"/>
        <rFont val="Times New Roman"/>
        <family val="1"/>
        <charset val="0"/>
      </rPr>
      <t>3</t>
    </r>
    <r>
      <rPr>
        <sz val="10"/>
        <rFont val="方正仿宋_GBK"/>
        <family val="4"/>
        <charset val="134"/>
      </rPr>
      <t>个、污水处理设施</t>
    </r>
    <r>
      <rPr>
        <sz val="10"/>
        <rFont val="Times New Roman"/>
        <family val="1"/>
        <charset val="0"/>
      </rPr>
      <t>2</t>
    </r>
    <r>
      <rPr>
        <sz val="10"/>
        <rFont val="方正仿宋_GBK"/>
        <family val="4"/>
        <charset val="134"/>
      </rPr>
      <t>个、智慧系统、绿化亮化景观工程等</t>
    </r>
  </si>
  <si>
    <r>
      <rPr>
        <sz val="10"/>
        <rFont val="方正仿宋_GBK"/>
        <family val="4"/>
        <charset val="134"/>
      </rPr>
      <t>西畴县长箐红色文化旅游补短板建设项目</t>
    </r>
  </si>
  <si>
    <r>
      <rPr>
        <sz val="10"/>
        <rFont val="方正仿宋_GBK"/>
        <family val="4"/>
        <charset val="134"/>
      </rPr>
      <t>建设游客服务中心</t>
    </r>
    <r>
      <rPr>
        <sz val="10"/>
        <rFont val="Times New Roman"/>
        <family val="1"/>
        <charset val="0"/>
      </rPr>
      <t>1</t>
    </r>
    <r>
      <rPr>
        <sz val="10"/>
        <rFont val="方正仿宋_GBK"/>
        <family val="4"/>
        <charset val="134"/>
      </rPr>
      <t>个、进村道路提升、西畴精神实践基地、旅游厕所</t>
    </r>
    <r>
      <rPr>
        <sz val="10"/>
        <rFont val="Times New Roman"/>
        <family val="1"/>
        <charset val="0"/>
      </rPr>
      <t>2</t>
    </r>
    <r>
      <rPr>
        <sz val="10"/>
        <rFont val="方正仿宋_GBK"/>
        <family val="4"/>
        <charset val="134"/>
      </rPr>
      <t>座、蓄水池</t>
    </r>
    <r>
      <rPr>
        <sz val="10"/>
        <rFont val="Times New Roman"/>
        <family val="1"/>
        <charset val="0"/>
      </rPr>
      <t>1</t>
    </r>
    <r>
      <rPr>
        <sz val="10"/>
        <rFont val="方正仿宋_GBK"/>
        <family val="4"/>
        <charset val="134"/>
      </rPr>
      <t>个、化粪池</t>
    </r>
    <r>
      <rPr>
        <sz val="10"/>
        <rFont val="Times New Roman"/>
        <family val="1"/>
        <charset val="0"/>
      </rPr>
      <t>3</t>
    </r>
    <r>
      <rPr>
        <sz val="10"/>
        <rFont val="方正仿宋_GBK"/>
        <family val="4"/>
        <charset val="134"/>
      </rPr>
      <t>个、污水处理设施</t>
    </r>
    <r>
      <rPr>
        <sz val="10"/>
        <rFont val="Times New Roman"/>
        <family val="1"/>
        <charset val="0"/>
      </rPr>
      <t>2</t>
    </r>
    <r>
      <rPr>
        <sz val="10"/>
        <rFont val="方正仿宋_GBK"/>
        <family val="4"/>
        <charset val="134"/>
      </rPr>
      <t>个、智慧系统、绿化亮化景观工程等</t>
    </r>
  </si>
  <si>
    <r>
      <rPr>
        <sz val="10"/>
        <rFont val="方正仿宋_GBK"/>
        <family val="4"/>
        <charset val="134"/>
      </rPr>
      <t>西畴县太阳文化旅游区建设项目</t>
    </r>
  </si>
  <si>
    <r>
      <rPr>
        <sz val="10"/>
        <rFont val="方正仿宋_GBK"/>
        <family val="4"/>
        <charset val="134"/>
      </rPr>
      <t>建北回归线太阳观光无影塔、北回归线太阳文化广场（包括太阳系行星景观群）、太阳星空天文台科普体验馆、国际人体时钟与太阳石阵科普园、十二星座趣味公园、十二星座与十二生肖名人园区、星座主题漫游宫、太阳取火坛、四象二十八宿科普园、地平式日晷、赤道式日晷、太阳文化景观营造工程、日月文化旅游园区（选址汤谷）、北回归线文化体验长廊、北回归线国际文化体验园（穿过的国家与地区）、北回归线文博创意馆、北回归线文化景观营造工程以及水电消防、智能化系统、排污、卫生设施、标识标牌等配套基础设施</t>
    </r>
  </si>
  <si>
    <r>
      <rPr>
        <sz val="10"/>
        <rFont val="方正仿宋_GBK"/>
        <family val="4"/>
        <charset val="134"/>
      </rPr>
      <t>西畴县北回归线康养城建设项目</t>
    </r>
  </si>
  <si>
    <r>
      <rPr>
        <sz val="10"/>
        <rFont val="方正仿宋_GBK"/>
        <family val="4"/>
        <charset val="134"/>
      </rPr>
      <t>包括北回归线康养小镇和汤谷日月文化养生体验区建北回归线生命文化展示与健康体检中心、北回归线康养医院、北回归线养生、养老社区、北回归线喀斯特山水养生、养老庄园、郑保中医理疗体验中心、西畴全域旅游会客厅与游客集散中心、西畴城市休闲康养公园、北回归线国际主题康养度假酒店、康养城景观亮化绿化提升工程、汤谷女子太阳文化祭祀体验园、母系遗风主题酒店、母系氏族公社（母系农耕体验）、图腾景观营造工程、日月同辉广场、日月湾、太阳祈福园、月亮祈福园、北回归线阴阳生命双泉、月亮河谷漂流乐园、太阳生命文创展示馆、游客服务中心、水景音阶广场、中草药百汤百宿养生文化村、百汤百草科普园（生态田园养生农产品种植）、壮乡精品度假酒店、北回归线康养绿道、金线鲃特色养殖基地以及水电消防、智能化系统、排污、卫生设施、标识标牌等</t>
    </r>
  </si>
  <si>
    <r>
      <rPr>
        <sz val="10"/>
        <rFont val="方正仿宋_GBK"/>
        <family val="4"/>
        <charset val="134"/>
      </rPr>
      <t>西畴县三光国家石漠公园建设项目</t>
    </r>
  </si>
  <si>
    <r>
      <rPr>
        <sz val="10"/>
        <rFont val="方正仿宋_GBK"/>
        <family val="4"/>
        <charset val="134"/>
      </rPr>
      <t>建国家公园科普教育馆（含</t>
    </r>
    <r>
      <rPr>
        <sz val="10"/>
        <rFont val="Times New Roman"/>
        <family val="1"/>
        <charset val="0"/>
      </rPr>
      <t>“</t>
    </r>
    <r>
      <rPr>
        <sz val="10"/>
        <rFont val="方正仿宋_GBK"/>
        <family val="4"/>
        <charset val="134"/>
      </rPr>
      <t>西畴精神</t>
    </r>
    <r>
      <rPr>
        <sz val="10"/>
        <rFont val="Times New Roman"/>
        <family val="1"/>
        <charset val="0"/>
      </rPr>
      <t>”</t>
    </r>
    <r>
      <rPr>
        <sz val="10"/>
        <rFont val="方正仿宋_GBK"/>
        <family val="4"/>
        <charset val="134"/>
      </rPr>
      <t>博物馆）、石荒花海、三光地标</t>
    </r>
    <r>
      <rPr>
        <sz val="10"/>
        <rFont val="Times New Roman"/>
        <family val="1"/>
        <charset val="0"/>
      </rPr>
      <t>-</t>
    </r>
    <r>
      <rPr>
        <sz val="10"/>
        <rFont val="方正仿宋_GBK"/>
        <family val="4"/>
        <charset val="134"/>
      </rPr>
      <t>斗石塔、国家公园门户小镇、国家公园游客服务中心（含景区大门）、三光农产品交易集市、石头城网红商贸街、次级游客服务中心、国家公园旅游村、花海浮游热气球基地、三光户外极限运动基地、智慧生态农业园、石韵雅居特色酒店、似锦花居度假酒店、景观餐厅、旅游厕所、交通换乘转运中心（生态观光车）、公园健康游步道、景区数据管理中心、公园景观提升工程、景区标识系统等</t>
    </r>
    <r>
      <rPr>
        <sz val="10"/>
        <rFont val="Times New Roman"/>
        <family val="1"/>
        <charset val="0"/>
      </rPr>
      <t xml:space="preserve"> </t>
    </r>
  </si>
  <si>
    <r>
      <rPr>
        <sz val="10"/>
        <rFont val="方正仿宋_GBK"/>
        <family val="4"/>
        <charset val="134"/>
      </rPr>
      <t>西畴香坪山富氧生态康养谷建设项目</t>
    </r>
  </si>
  <si>
    <r>
      <rPr>
        <sz val="10"/>
        <rFont val="方正仿宋_GBK"/>
        <family val="4"/>
        <charset val="134"/>
      </rPr>
      <t>建鸡冠山森林氧浴谷，包括香坪森林高空观景塔、森林树屋休富氧山居养心静谷：包括林开武故居（八角香舍）</t>
    </r>
    <r>
      <rPr>
        <sz val="10"/>
        <rFont val="Times New Roman"/>
        <family val="1"/>
        <charset val="0"/>
      </rPr>
      <t xml:space="preserve"> </t>
    </r>
    <r>
      <rPr>
        <sz val="10"/>
        <rFont val="方正仿宋_GBK"/>
        <family val="4"/>
        <charset val="134"/>
      </rPr>
      <t>、香坪森林民宿、涓流溪谷休闲吧、</t>
    </r>
    <r>
      <rPr>
        <sz val="10"/>
        <rFont val="Times New Roman"/>
        <family val="1"/>
        <charset val="0"/>
      </rPr>
      <t xml:space="preserve"> </t>
    </r>
    <r>
      <rPr>
        <sz val="10"/>
        <rFont val="方正仿宋_GBK"/>
        <family val="4"/>
        <charset val="134"/>
      </rPr>
      <t>涓流溪谷大自然养生浴池配套建设涓流溪谷叠水景观、涓流溪谷生态绿道（多道合一）、森林创意景观小品、养生、养老健康管理中心、康养艺术培训学校、中国木兰科普园等基础设施</t>
    </r>
  </si>
  <si>
    <r>
      <rPr>
        <sz val="10"/>
        <rFont val="方正仿宋_GBK"/>
        <family val="4"/>
        <charset val="134"/>
      </rPr>
      <t>西畴东升公社怀旧记忆体验区建设项目</t>
    </r>
  </si>
  <si>
    <r>
      <rPr>
        <sz val="10"/>
        <rFont val="方正仿宋_GBK"/>
        <family val="4"/>
        <charset val="134"/>
      </rPr>
      <t>怀旧文化体验区：建东升供销合作社、人民公社大食堂、人民公社精神讲习所、东升往事招待所、东方红广场、知青农场、岔河幸福乡街、东升时光记忆走廊；现代科技农业产业区：建东升智慧农场、</t>
    </r>
    <r>
      <rPr>
        <sz val="10"/>
        <rFont val="Times New Roman"/>
        <family val="1"/>
        <charset val="0"/>
      </rPr>
      <t>“</t>
    </r>
    <r>
      <rPr>
        <sz val="10"/>
        <rFont val="方正仿宋_GBK"/>
        <family val="4"/>
        <charset val="134"/>
      </rPr>
      <t>亩产万斤</t>
    </r>
    <r>
      <rPr>
        <sz val="10"/>
        <rFont val="Times New Roman"/>
        <family val="1"/>
        <charset val="0"/>
      </rPr>
      <t>”</t>
    </r>
    <r>
      <rPr>
        <sz val="10"/>
        <rFont val="方正仿宋_GBK"/>
        <family val="4"/>
        <charset val="134"/>
      </rPr>
      <t>自留地、新型农村合作社试点、岔河东升村公所（服务中心）配套建设田园水乡景观工程、自行车租赁点、生态星级旅游厕所、景区道路、游客服务中心、停车场、旅游厕所等基础设施</t>
    </r>
  </si>
  <si>
    <r>
      <rPr>
        <sz val="10"/>
        <rFont val="方正仿宋_GBK"/>
        <family val="4"/>
        <charset val="134"/>
      </rPr>
      <t>西畴县喀斯特岩溶山水百里画廊</t>
    </r>
    <r>
      <rPr>
        <sz val="10"/>
        <rFont val="Times New Roman"/>
        <family val="1"/>
        <charset val="0"/>
      </rPr>
      <t>•</t>
    </r>
    <r>
      <rPr>
        <sz val="10"/>
        <rFont val="方正仿宋_GBK"/>
        <family val="4"/>
        <charset val="134"/>
      </rPr>
      <t>生态观光塔建设项目</t>
    </r>
  </si>
  <si>
    <r>
      <rPr>
        <sz val="10"/>
        <rFont val="方正仿宋_GBK"/>
        <family val="4"/>
        <charset val="134"/>
      </rPr>
      <t>建设三光斗石塔、香坪山森林高中观景塔、北回归线太阳标志观景塔、汤谷日月观景塔配套建设景区道路、游客服务中心、停车场、旅游厕所等</t>
    </r>
  </si>
  <si>
    <r>
      <rPr>
        <sz val="10"/>
        <rFont val="方正仿宋_GBK"/>
        <family val="4"/>
        <charset val="134"/>
      </rPr>
      <t>西畴县前指军事体验区建设项目</t>
    </r>
  </si>
  <si>
    <r>
      <rPr>
        <sz val="10"/>
        <rFont val="方正仿宋_GBK"/>
        <family val="4"/>
        <charset val="134"/>
      </rPr>
      <t>建老山战役前线指挥部旧址爱国主义教育研学基地、军旅文化体验区（包括现代军事游戏体验园、营房主题酒店、战壕主题餐厅、户外军品主题超市）</t>
    </r>
  </si>
  <si>
    <t>西畴县革岔云端秘境康养区（观松涛云海）项目</t>
  </si>
  <si>
    <r>
      <rPr>
        <sz val="10"/>
        <rFont val="方正仿宋_GBK"/>
        <family val="4"/>
        <charset val="134"/>
      </rPr>
      <t>建革岔浮云牧场、河边梯田过云山舍</t>
    </r>
    <r>
      <rPr>
        <sz val="10"/>
        <rFont val="Times New Roman"/>
        <family val="1"/>
        <charset val="0"/>
      </rPr>
      <t>(</t>
    </r>
    <r>
      <rPr>
        <sz val="10"/>
        <rFont val="方正仿宋_GBK"/>
        <family val="4"/>
        <charset val="134"/>
      </rPr>
      <t>乡居养老特色村），配套建设景区道路、游客服务中心、停车场、旅游厕所等</t>
    </r>
  </si>
  <si>
    <r>
      <rPr>
        <sz val="10"/>
        <rFont val="方正仿宋_GBK"/>
        <family val="4"/>
        <charset val="134"/>
      </rPr>
      <t>西畴县曼竜花倮世界建设项目</t>
    </r>
  </si>
  <si>
    <r>
      <rPr>
        <sz val="10"/>
        <rFont val="方正仿宋_GBK"/>
        <family val="4"/>
        <charset val="134"/>
      </rPr>
      <t>建设花倮芦笙舞传习广场、花倮家访、曼竜民俗风情穿越绿道、曼竜倮恋</t>
    </r>
    <r>
      <rPr>
        <sz val="10"/>
        <rFont val="Times New Roman"/>
        <family val="1"/>
        <charset val="0"/>
      </rPr>
      <t>·</t>
    </r>
    <r>
      <rPr>
        <sz val="10"/>
        <rFont val="方正仿宋_GBK"/>
        <family val="4"/>
        <charset val="134"/>
      </rPr>
      <t>徒步营地、曼竜花倮活态博物馆、村落提升改造工程等，配套建设景区道路、游客服务中心、停车场、旅游厕所等</t>
    </r>
  </si>
  <si>
    <r>
      <rPr>
        <sz val="10"/>
        <rFont val="方正仿宋_GBK"/>
        <family val="4"/>
        <charset val="134"/>
      </rPr>
      <t>西畴县董马生态种养基地建设项目</t>
    </r>
  </si>
  <si>
    <r>
      <rPr>
        <sz val="10"/>
        <rFont val="方正仿宋_GBK"/>
        <family val="4"/>
        <charset val="134"/>
      </rPr>
      <t>建土窖酒坊、绿色果蔬农场、生态土猪产供销一体化产业园、大健康物流仓储基地等，配套建设景区道路、游客服务中心、停车场、旅游厕所等基础设施</t>
    </r>
  </si>
  <si>
    <r>
      <rPr>
        <sz val="10"/>
        <rFont val="方正仿宋_GBK"/>
        <family val="4"/>
        <charset val="134"/>
      </rPr>
      <t>西畴县法斗大健康林下种植基地建设项目</t>
    </r>
  </si>
  <si>
    <r>
      <rPr>
        <sz val="10"/>
        <rFont val="方正仿宋_GBK"/>
        <family val="4"/>
        <charset val="134"/>
      </rPr>
      <t>建林下中药百草谷、林下药香土鸡培育园、生态百家宴美食走廊、坪寨生态徒步旅游特色村等配套建设景区道路、游客服务中心、停车场、旅游厕所等基础设施</t>
    </r>
  </si>
  <si>
    <r>
      <rPr>
        <sz val="10"/>
        <rFont val="方正仿宋_GBK"/>
        <family val="4"/>
        <charset val="134"/>
      </rPr>
      <t>西畴县香坪山半山酒店建设项目</t>
    </r>
  </si>
  <si>
    <r>
      <rPr>
        <sz val="10"/>
        <rFont val="方正仿宋_GBK"/>
        <family val="4"/>
        <charset val="134"/>
      </rPr>
      <t>建树屋酒店</t>
    </r>
    <r>
      <rPr>
        <sz val="10"/>
        <rFont val="Times New Roman"/>
        <family val="1"/>
        <charset val="0"/>
      </rPr>
      <t>30</t>
    </r>
    <r>
      <rPr>
        <sz val="10"/>
        <rFont val="方正仿宋_GBK"/>
        <family val="4"/>
        <charset val="134"/>
      </rPr>
      <t>套</t>
    </r>
    <r>
      <rPr>
        <sz val="10"/>
        <rFont val="Times New Roman"/>
        <family val="1"/>
        <charset val="0"/>
      </rPr>
      <t>2050</t>
    </r>
    <r>
      <rPr>
        <sz val="10"/>
        <rFont val="方正仿宋_GBK"/>
        <family val="4"/>
        <charset val="134"/>
      </rPr>
      <t>㎡，建设集生态、养生、休闲、娱乐、体验、民族风情为一体的高端、精品旅游度假半山酒店</t>
    </r>
  </si>
  <si>
    <r>
      <rPr>
        <sz val="10"/>
        <rFont val="方正仿宋_GBK"/>
        <family val="4"/>
        <charset val="134"/>
      </rPr>
      <t>西畴县三光石漠公园野奢酒店建设项目</t>
    </r>
  </si>
  <si>
    <r>
      <rPr>
        <sz val="10"/>
        <rFont val="方正仿宋_GBK"/>
        <family val="4"/>
        <charset val="134"/>
      </rPr>
      <t>建集半山观光、度假、养生、住宿、餐饮、娱乐等多功能于一体的野奢酒店，占地</t>
    </r>
    <r>
      <rPr>
        <sz val="10"/>
        <rFont val="Times New Roman"/>
        <family val="1"/>
        <charset val="0"/>
      </rPr>
      <t>3800</t>
    </r>
    <r>
      <rPr>
        <sz val="10"/>
        <rFont val="方正仿宋_GBK"/>
        <family val="4"/>
        <charset val="134"/>
      </rPr>
      <t>平方米，建筑面积</t>
    </r>
    <r>
      <rPr>
        <sz val="10"/>
        <rFont val="Times New Roman"/>
        <family val="1"/>
        <charset val="0"/>
      </rPr>
      <t>2000</t>
    </r>
    <r>
      <rPr>
        <sz val="10"/>
        <rFont val="方正仿宋_GBK"/>
        <family val="4"/>
        <charset val="134"/>
      </rPr>
      <t>平方米</t>
    </r>
  </si>
  <si>
    <r>
      <rPr>
        <sz val="10"/>
        <rFont val="方正仿宋_GBK"/>
        <family val="4"/>
        <charset val="134"/>
      </rPr>
      <t>西畴县木兰谷半山酒店建设项目</t>
    </r>
  </si>
  <si>
    <r>
      <rPr>
        <sz val="10"/>
        <rFont val="方正仿宋_GBK"/>
        <family val="4"/>
        <charset val="134"/>
      </rPr>
      <t>建半山酒店</t>
    </r>
    <r>
      <rPr>
        <sz val="10"/>
        <rFont val="Times New Roman"/>
        <family val="1"/>
        <charset val="0"/>
      </rPr>
      <t>1</t>
    </r>
    <r>
      <rPr>
        <sz val="10"/>
        <rFont val="方正仿宋_GBK"/>
        <family val="4"/>
        <charset val="134"/>
      </rPr>
      <t>座</t>
    </r>
  </si>
  <si>
    <r>
      <rPr>
        <sz val="10"/>
        <rFont val="方正仿宋_GBK"/>
        <family val="4"/>
        <charset val="134"/>
      </rPr>
      <t>西畴县汤谷半山酒店建设项目</t>
    </r>
  </si>
  <si>
    <r>
      <rPr>
        <sz val="10"/>
        <rFont val="方正仿宋_GBK"/>
        <family val="4"/>
        <charset val="134"/>
      </rPr>
      <t>西畴县香坪山汽车露营地建设项目</t>
    </r>
  </si>
  <si>
    <r>
      <rPr>
        <sz val="10"/>
        <rFont val="方正仿宋_GBK"/>
        <family val="4"/>
        <charset val="134"/>
      </rPr>
      <t>建设汽车营地配套服务设施，建营地酒店、营地乐园、各类补给站等，最终建成</t>
    </r>
    <r>
      <rPr>
        <sz val="10"/>
        <rFont val="Times New Roman"/>
        <family val="1"/>
        <charset val="0"/>
      </rPr>
      <t>“</t>
    </r>
    <r>
      <rPr>
        <sz val="10"/>
        <rFont val="方正仿宋_GBK"/>
        <family val="4"/>
        <charset val="134"/>
      </rPr>
      <t>营地</t>
    </r>
    <r>
      <rPr>
        <sz val="10"/>
        <rFont val="Times New Roman"/>
        <family val="1"/>
        <charset val="0"/>
      </rPr>
      <t>+”</t>
    </r>
    <r>
      <rPr>
        <sz val="10"/>
        <rFont val="方正仿宋_GBK"/>
        <family val="4"/>
        <charset val="134"/>
      </rPr>
      <t>复合目的地型</t>
    </r>
    <r>
      <rPr>
        <sz val="10"/>
        <rFont val="Times New Roman"/>
        <family val="1"/>
        <charset val="0"/>
      </rPr>
      <t>SSSS</t>
    </r>
    <r>
      <rPr>
        <sz val="10"/>
        <rFont val="方正仿宋_GBK"/>
        <family val="4"/>
        <charset val="134"/>
      </rPr>
      <t>汽车露营地</t>
    </r>
  </si>
  <si>
    <r>
      <rPr>
        <sz val="10"/>
        <rFont val="方正仿宋_GBK"/>
        <family val="4"/>
        <charset val="134"/>
      </rPr>
      <t>西畴县三光石漠公园汽车露营地建设项目</t>
    </r>
  </si>
  <si>
    <r>
      <rPr>
        <sz val="10"/>
        <rFont val="方正仿宋_GBK"/>
        <family val="4"/>
        <charset val="134"/>
      </rPr>
      <t>建</t>
    </r>
    <r>
      <rPr>
        <sz val="10"/>
        <rFont val="Times New Roman"/>
        <family val="1"/>
        <charset val="0"/>
      </rPr>
      <t>“</t>
    </r>
    <r>
      <rPr>
        <sz val="10"/>
        <rFont val="方正仿宋_GBK"/>
        <family val="4"/>
        <charset val="134"/>
      </rPr>
      <t>营地</t>
    </r>
    <r>
      <rPr>
        <sz val="10"/>
        <rFont val="Times New Roman"/>
        <family val="1"/>
        <charset val="0"/>
      </rPr>
      <t>+”</t>
    </r>
    <r>
      <rPr>
        <sz val="10"/>
        <rFont val="方正仿宋_GBK"/>
        <family val="4"/>
        <charset val="134"/>
      </rPr>
      <t>复合目的地型</t>
    </r>
    <r>
      <rPr>
        <sz val="10"/>
        <rFont val="Times New Roman"/>
        <family val="1"/>
        <charset val="0"/>
      </rPr>
      <t>SSSS</t>
    </r>
    <r>
      <rPr>
        <sz val="10"/>
        <rFont val="方正仿宋_GBK"/>
        <family val="4"/>
        <charset val="134"/>
      </rPr>
      <t>汽车露营地</t>
    </r>
  </si>
  <si>
    <r>
      <rPr>
        <sz val="10"/>
        <rFont val="方正仿宋_GBK"/>
        <family val="4"/>
        <charset val="134"/>
      </rPr>
      <t>西畴县汤谷汽车营地建设项目</t>
    </r>
  </si>
  <si>
    <r>
      <rPr>
        <sz val="10"/>
        <rFont val="方正仿宋_GBK"/>
        <family val="4"/>
        <charset val="134"/>
      </rPr>
      <t>建</t>
    </r>
    <r>
      <rPr>
        <sz val="10"/>
        <rFont val="Times New Roman"/>
        <family val="1"/>
        <charset val="0"/>
      </rPr>
      <t>SSS</t>
    </r>
    <r>
      <rPr>
        <sz val="10"/>
        <rFont val="方正仿宋_GBK"/>
        <family val="4"/>
        <charset val="134"/>
      </rPr>
      <t>汽车营地</t>
    </r>
  </si>
  <si>
    <r>
      <rPr>
        <sz val="10"/>
        <rFont val="方正仿宋_GBK"/>
        <family val="4"/>
        <charset val="134"/>
      </rPr>
      <t>西畴县香坪山孔雀养殖观光园建设项目</t>
    </r>
  </si>
  <si>
    <r>
      <rPr>
        <sz val="10"/>
        <rFont val="方正仿宋_GBK"/>
        <family val="4"/>
        <charset val="134"/>
      </rPr>
      <t>建设孔雀养殖基地、游客接待点、餐厅、野营帐篷区、儿童体验区及相关旅游配套设施</t>
    </r>
  </si>
  <si>
    <r>
      <rPr>
        <sz val="10"/>
        <rFont val="方正仿宋_GBK"/>
        <family val="4"/>
        <charset val="134"/>
      </rPr>
      <t>西畴县木兰户外运动旅游基地建设项目</t>
    </r>
  </si>
  <si>
    <r>
      <rPr>
        <sz val="10"/>
        <rFont val="方正仿宋_GBK"/>
        <family val="4"/>
        <charset val="134"/>
      </rPr>
      <t>建环湖自行车为特色的综合性户外运动旅游基地，配套建设野营、野钓、水上滑翔、玻璃栈道等设施</t>
    </r>
  </si>
  <si>
    <r>
      <rPr>
        <sz val="10"/>
        <rFont val="方正仿宋_GBK"/>
        <family val="4"/>
        <charset val="134"/>
      </rPr>
      <t>西畴县文物保护单位修缮保护项目</t>
    </r>
  </si>
  <si>
    <r>
      <rPr>
        <sz val="10"/>
        <rFont val="方正仿宋_GBK"/>
        <family val="4"/>
        <charset val="134"/>
      </rPr>
      <t>修缮仙人洞、下坝尾民居、狮子山崖画、法斗董有大庙、西畴人牙化石出土遗址</t>
    </r>
  </si>
  <si>
    <r>
      <rPr>
        <sz val="10"/>
        <rFont val="方正仿宋_GBK"/>
        <family val="4"/>
        <charset val="134"/>
      </rPr>
      <t>西畴县北回归线影剧院建设项目</t>
    </r>
  </si>
  <si>
    <r>
      <rPr>
        <sz val="10"/>
        <rFont val="方正仿宋_GBK"/>
        <family val="4"/>
        <charset val="134"/>
      </rPr>
      <t>建设影剧院</t>
    </r>
    <r>
      <rPr>
        <sz val="10"/>
        <rFont val="Times New Roman"/>
        <family val="1"/>
        <charset val="0"/>
      </rPr>
      <t>1</t>
    </r>
    <r>
      <rPr>
        <sz val="10"/>
        <rFont val="方正仿宋_GBK"/>
        <family val="4"/>
        <charset val="134"/>
      </rPr>
      <t>个</t>
    </r>
  </si>
  <si>
    <r>
      <rPr>
        <sz val="10"/>
        <rFont val="方正仿宋_GBK"/>
        <family val="4"/>
        <charset val="134"/>
      </rPr>
      <t>西畴旅游精品线路建设项目</t>
    </r>
  </si>
  <si>
    <r>
      <rPr>
        <sz val="10"/>
        <rFont val="方正仿宋_GBK"/>
        <family val="4"/>
        <charset val="134"/>
      </rPr>
      <t>建设旅游精品线路，包括旅游道路（含徒步线路）、汽车营地、旅游厕所、观景平台、游客休息站、旅游汽车租赁点、应急救援站（点）、通信基站等</t>
    </r>
  </si>
  <si>
    <r>
      <rPr>
        <sz val="10"/>
        <rFont val="方正仿宋_GBK"/>
        <family val="4"/>
        <charset val="134"/>
      </rPr>
      <t>西畴县民族工艺品加工建设项目</t>
    </r>
  </si>
  <si>
    <r>
      <rPr>
        <sz val="10"/>
        <rFont val="方正仿宋_GBK"/>
        <family val="4"/>
        <charset val="134"/>
      </rPr>
      <t>新建民族工艺品加工厂</t>
    </r>
  </si>
  <si>
    <r>
      <rPr>
        <sz val="10"/>
        <rFont val="方正仿宋_GBK"/>
        <family val="4"/>
        <charset val="134"/>
      </rPr>
      <t>西畴县观光农业示范园建设项目</t>
    </r>
  </si>
  <si>
    <r>
      <rPr>
        <sz val="10"/>
        <rFont val="方正仿宋_GBK"/>
        <family val="4"/>
        <charset val="134"/>
      </rPr>
      <t>建</t>
    </r>
    <r>
      <rPr>
        <sz val="10"/>
        <rFont val="Times New Roman"/>
        <family val="1"/>
        <charset val="0"/>
      </rPr>
      <t>4</t>
    </r>
    <r>
      <rPr>
        <sz val="10"/>
        <rFont val="方正仿宋_GBK"/>
        <family val="4"/>
        <charset val="134"/>
      </rPr>
      <t>个观光农业示范园设施农业，配置一定的农事体验、农家乐、农家民宿</t>
    </r>
  </si>
  <si>
    <t>革命旧址修善项目</t>
  </si>
  <si>
    <t>2021-2032</t>
  </si>
  <si>
    <t>西畴县大江东张名重农民起义（1938年）纪念广场及西麻党支部成立旧址恢复建设，新建或改造广场、陈列室、房屋维修、信息化等</t>
  </si>
  <si>
    <t>红色旅游道路建设项目</t>
  </si>
  <si>
    <t>2021-2033</t>
  </si>
  <si>
    <t>改造提升西畴县弯刀寨战役遗址至董马观音伐战役遗址，兴街至大江东革命遗址公路革命遗址公路95公里并硬化</t>
  </si>
  <si>
    <t>园区</t>
  </si>
  <si>
    <t>加工贸易园区</t>
  </si>
  <si>
    <r>
      <rPr>
        <sz val="10"/>
        <rFont val="方正仿宋_GBK"/>
        <family val="4"/>
        <charset val="134"/>
      </rPr>
      <t>西畴县核桃生产加工建设项目</t>
    </r>
  </si>
  <si>
    <r>
      <rPr>
        <sz val="10"/>
        <rFont val="方正仿宋_GBK"/>
        <family val="4"/>
        <charset val="134"/>
      </rPr>
      <t>占地</t>
    </r>
    <r>
      <rPr>
        <sz val="10"/>
        <rFont val="Times New Roman"/>
        <family val="1"/>
        <charset val="0"/>
      </rPr>
      <t>20</t>
    </r>
    <r>
      <rPr>
        <sz val="10"/>
        <rFont val="方正仿宋_GBK"/>
        <family val="4"/>
        <charset val="134"/>
      </rPr>
      <t>亩，拟在食品园区新建核桃深加工企业，生产核桃乳、核桃露、核桃油等绿色生态无公害有机食品</t>
    </r>
  </si>
  <si>
    <r>
      <rPr>
        <sz val="10"/>
        <rFont val="方正仿宋_GBK"/>
        <family val="4"/>
        <charset val="134"/>
      </rPr>
      <t>西畴县打火机产业园建设项目</t>
    </r>
  </si>
  <si>
    <r>
      <rPr>
        <sz val="10"/>
        <rFont val="方正仿宋_GBK"/>
        <family val="4"/>
        <charset val="134"/>
      </rPr>
      <t>新建厂房、办公楼、员工宿舍等主体工程，及道路、给排水、供电、绿化等附属工程</t>
    </r>
  </si>
  <si>
    <r>
      <rPr>
        <sz val="10"/>
        <rFont val="方正仿宋_GBK"/>
        <family val="4"/>
        <charset val="134"/>
      </rPr>
      <t>西畴县生物饲料智能工厂建设项目</t>
    </r>
  </si>
  <si>
    <r>
      <rPr>
        <sz val="10"/>
        <rFont val="方正仿宋_GBK"/>
        <family val="4"/>
        <charset val="134"/>
      </rPr>
      <t>占地</t>
    </r>
    <r>
      <rPr>
        <sz val="10"/>
        <rFont val="Times New Roman"/>
        <family val="1"/>
        <charset val="0"/>
      </rPr>
      <t>20</t>
    </r>
    <r>
      <rPr>
        <sz val="10"/>
        <rFont val="方正仿宋_GBK"/>
        <family val="4"/>
        <charset val="134"/>
      </rPr>
      <t>亩，建设企业技术中心、厂房，建成畜、禽、水产品养殖生物饲料智能生产线三条，达到年产</t>
    </r>
    <r>
      <rPr>
        <sz val="10"/>
        <rFont val="Times New Roman"/>
        <family val="1"/>
        <charset val="0"/>
      </rPr>
      <t>10</t>
    </r>
    <r>
      <rPr>
        <sz val="10"/>
        <rFont val="方正仿宋_GBK"/>
        <family val="4"/>
        <charset val="134"/>
      </rPr>
      <t>万吨无抗生物饲料产能</t>
    </r>
  </si>
  <si>
    <r>
      <rPr>
        <sz val="10"/>
        <rFont val="方正仿宋_GBK"/>
        <family val="4"/>
        <charset val="134"/>
      </rPr>
      <t>西畴县畜禽粪便无害化生物有机肥生产项目</t>
    </r>
  </si>
  <si>
    <r>
      <rPr>
        <sz val="10"/>
        <rFont val="方正仿宋_GBK"/>
        <family val="4"/>
        <charset val="134"/>
      </rPr>
      <t>建有机肥生产厂，生产生物有机肥、复混肥、液态肥</t>
    </r>
    <r>
      <rPr>
        <sz val="10"/>
        <rFont val="Times New Roman"/>
        <family val="1"/>
        <charset val="0"/>
      </rPr>
      <t>50</t>
    </r>
    <r>
      <rPr>
        <sz val="10"/>
        <rFont val="方正仿宋_GBK"/>
        <family val="4"/>
        <charset val="134"/>
      </rPr>
      <t>万吨</t>
    </r>
    <r>
      <rPr>
        <sz val="10"/>
        <rFont val="Times New Roman"/>
        <family val="1"/>
        <charset val="0"/>
      </rPr>
      <t>/</t>
    </r>
    <r>
      <rPr>
        <sz val="10"/>
        <rFont val="方正仿宋_GBK"/>
        <family val="4"/>
        <charset val="134"/>
      </rPr>
      <t>年</t>
    </r>
  </si>
  <si>
    <r>
      <rPr>
        <sz val="10"/>
        <rFont val="方正仿宋_GBK"/>
        <family val="4"/>
        <charset val="134"/>
      </rPr>
      <t>西畴县中草药种植及深加工项目</t>
    </r>
  </si>
  <si>
    <r>
      <rPr>
        <sz val="10"/>
        <rFont val="方正仿宋_GBK"/>
        <family val="4"/>
        <charset val="134"/>
      </rPr>
      <t>建设中药材加工厂</t>
    </r>
    <r>
      <rPr>
        <sz val="10"/>
        <rFont val="Times New Roman"/>
        <family val="1"/>
        <charset val="0"/>
      </rPr>
      <t>1</t>
    </r>
    <r>
      <rPr>
        <sz val="10"/>
        <rFont val="方正仿宋_GBK"/>
        <family val="4"/>
        <charset val="134"/>
      </rPr>
      <t>个</t>
    </r>
    <r>
      <rPr>
        <sz val="10"/>
        <rFont val="Times New Roman"/>
        <family val="1"/>
        <charset val="0"/>
      </rPr>
      <t xml:space="preserve"> </t>
    </r>
    <r>
      <rPr>
        <sz val="10"/>
        <rFont val="方正仿宋_GBK"/>
        <family val="4"/>
        <charset val="134"/>
      </rPr>
      <t>，推广以白芨、黄精、重楼为主的中药材种植</t>
    </r>
    <r>
      <rPr>
        <sz val="10"/>
        <rFont val="Times New Roman"/>
        <family val="1"/>
        <charset val="0"/>
      </rPr>
      <t>1</t>
    </r>
    <r>
      <rPr>
        <sz val="10"/>
        <rFont val="方正仿宋_GBK"/>
        <family val="4"/>
        <charset val="134"/>
      </rPr>
      <t>万亩</t>
    </r>
  </si>
  <si>
    <r>
      <rPr>
        <sz val="10"/>
        <rFont val="方正仿宋_GBK"/>
        <family val="4"/>
        <charset val="134"/>
      </rPr>
      <t>西畴县酵素饲料生产厂建设项目</t>
    </r>
  </si>
  <si>
    <r>
      <rPr>
        <sz val="10"/>
        <rFont val="方正仿宋_GBK"/>
        <family val="4"/>
        <charset val="134"/>
      </rPr>
      <t>建设酵素饲料生产厂</t>
    </r>
  </si>
  <si>
    <r>
      <rPr>
        <sz val="10"/>
        <rFont val="方正仿宋_GBK"/>
        <family val="4"/>
        <charset val="134"/>
      </rPr>
      <t>西畴县果蔬饮品加工建设项目</t>
    </r>
  </si>
  <si>
    <r>
      <rPr>
        <sz val="10"/>
        <rFont val="方正仿宋_GBK"/>
        <family val="4"/>
        <charset val="134"/>
      </rPr>
      <t>占地</t>
    </r>
    <r>
      <rPr>
        <sz val="10"/>
        <rFont val="Times New Roman"/>
        <family val="1"/>
        <charset val="0"/>
      </rPr>
      <t>10</t>
    </r>
    <r>
      <rPr>
        <sz val="10"/>
        <rFont val="方正仿宋_GBK"/>
        <family val="4"/>
        <charset val="134"/>
      </rPr>
      <t>亩，建专业果蔬饮品加工厂</t>
    </r>
    <r>
      <rPr>
        <sz val="10"/>
        <rFont val="Times New Roman"/>
        <family val="1"/>
        <charset val="0"/>
      </rPr>
      <t>1</t>
    </r>
    <r>
      <rPr>
        <sz val="10"/>
        <rFont val="方正仿宋_GBK"/>
        <family val="4"/>
        <charset val="134"/>
      </rPr>
      <t>座，年加工鲜果蔬</t>
    </r>
    <r>
      <rPr>
        <sz val="10"/>
        <rFont val="Times New Roman"/>
        <family val="1"/>
        <charset val="0"/>
      </rPr>
      <t>50000</t>
    </r>
    <r>
      <rPr>
        <sz val="10"/>
        <rFont val="方正仿宋_GBK"/>
        <family val="4"/>
        <charset val="134"/>
      </rPr>
      <t>吨，生产果蔬饮品</t>
    </r>
    <r>
      <rPr>
        <sz val="10"/>
        <rFont val="Times New Roman"/>
        <family val="1"/>
        <charset val="0"/>
      </rPr>
      <t>30000</t>
    </r>
    <r>
      <rPr>
        <sz val="10"/>
        <rFont val="方正仿宋_GBK"/>
        <family val="4"/>
        <charset val="134"/>
      </rPr>
      <t>吨</t>
    </r>
  </si>
  <si>
    <r>
      <rPr>
        <sz val="10"/>
        <rFont val="方正仿宋_GBK"/>
        <family val="4"/>
        <charset val="134"/>
      </rPr>
      <t>西畴县果脯休闲食品加工项目</t>
    </r>
  </si>
  <si>
    <r>
      <rPr>
        <sz val="10"/>
        <rFont val="方正仿宋_GBK"/>
        <family val="4"/>
        <charset val="134"/>
      </rPr>
      <t>占地</t>
    </r>
    <r>
      <rPr>
        <sz val="10"/>
        <rFont val="Times New Roman"/>
        <family val="1"/>
        <charset val="0"/>
      </rPr>
      <t>10</t>
    </r>
    <r>
      <rPr>
        <sz val="10"/>
        <rFont val="方正仿宋_GBK"/>
        <family val="4"/>
        <charset val="134"/>
      </rPr>
      <t>亩，建深加工厂</t>
    </r>
    <r>
      <rPr>
        <sz val="10"/>
        <rFont val="Times New Roman"/>
        <family val="1"/>
        <charset val="0"/>
      </rPr>
      <t>1</t>
    </r>
    <r>
      <rPr>
        <sz val="10"/>
        <rFont val="方正仿宋_GBK"/>
        <family val="4"/>
        <charset val="134"/>
      </rPr>
      <t>座，年生产芒果干、香蕉干、菠萝干、葡萄干及时尚休闲食品等</t>
    </r>
    <r>
      <rPr>
        <sz val="10"/>
        <rFont val="Times New Roman"/>
        <family val="1"/>
        <charset val="0"/>
      </rPr>
      <t>10000</t>
    </r>
    <r>
      <rPr>
        <sz val="10"/>
        <rFont val="方正仿宋_GBK"/>
        <family val="4"/>
        <charset val="134"/>
      </rPr>
      <t>吨</t>
    </r>
  </si>
  <si>
    <r>
      <rPr>
        <sz val="10"/>
        <rFont val="方正仿宋_GBK"/>
        <family val="4"/>
        <charset val="134"/>
      </rPr>
      <t>西畴县阳荷系列产品生产建设项目</t>
    </r>
  </si>
  <si>
    <r>
      <rPr>
        <sz val="10"/>
        <rFont val="方正仿宋_GBK"/>
        <family val="4"/>
        <charset val="134"/>
      </rPr>
      <t>占地</t>
    </r>
    <r>
      <rPr>
        <sz val="10"/>
        <rFont val="Times New Roman"/>
        <family val="1"/>
        <charset val="0"/>
      </rPr>
      <t>10</t>
    </r>
    <r>
      <rPr>
        <sz val="10"/>
        <rFont val="方正仿宋_GBK"/>
        <family val="4"/>
        <charset val="134"/>
      </rPr>
      <t>亩，建阳荷系列产品加工厂</t>
    </r>
    <r>
      <rPr>
        <sz val="10"/>
        <rFont val="Times New Roman"/>
        <family val="1"/>
        <charset val="0"/>
      </rPr>
      <t>1</t>
    </r>
    <r>
      <rPr>
        <sz val="10"/>
        <rFont val="方正仿宋_GBK"/>
        <family val="4"/>
        <charset val="134"/>
      </rPr>
      <t>座，发展阳荷基地</t>
    </r>
    <r>
      <rPr>
        <sz val="10"/>
        <rFont val="Times New Roman"/>
        <family val="1"/>
        <charset val="0"/>
      </rPr>
      <t>10000</t>
    </r>
    <r>
      <rPr>
        <sz val="10"/>
        <rFont val="方正仿宋_GBK"/>
        <family val="4"/>
        <charset val="134"/>
      </rPr>
      <t>亩以上</t>
    </r>
  </si>
  <si>
    <r>
      <rPr>
        <sz val="10"/>
        <rFont val="方正仿宋_GBK"/>
        <family val="4"/>
        <charset val="134"/>
      </rPr>
      <t>西畴县高原特色系列农产品精深加工项目</t>
    </r>
  </si>
  <si>
    <r>
      <rPr>
        <sz val="10"/>
        <rFont val="方正仿宋_GBK"/>
        <family val="4"/>
        <charset val="134"/>
      </rPr>
      <t>建设优质米、荞麦、玉米、南瓜等农特产品加工厂及猪肉等肉制品加工厂</t>
    </r>
  </si>
  <si>
    <r>
      <rPr>
        <sz val="10"/>
        <rFont val="方正仿宋_GBK"/>
        <family val="4"/>
        <charset val="134"/>
      </rPr>
      <t>西畴县养生花饮加工项目</t>
    </r>
  </si>
  <si>
    <r>
      <rPr>
        <sz val="10"/>
        <rFont val="方正仿宋_GBK"/>
        <family val="4"/>
        <charset val="134"/>
      </rPr>
      <t>占地</t>
    </r>
    <r>
      <rPr>
        <sz val="10"/>
        <rFont val="Times New Roman"/>
        <family val="1"/>
        <charset val="0"/>
      </rPr>
      <t>3</t>
    </r>
    <r>
      <rPr>
        <sz val="10"/>
        <rFont val="方正仿宋_GBK"/>
        <family val="4"/>
        <charset val="134"/>
      </rPr>
      <t>亩，建三七花、金银花饮料加工厂</t>
    </r>
    <r>
      <rPr>
        <sz val="10"/>
        <rFont val="Times New Roman"/>
        <family val="1"/>
        <charset val="0"/>
      </rPr>
      <t>1</t>
    </r>
    <r>
      <rPr>
        <sz val="10"/>
        <rFont val="方正仿宋_GBK"/>
        <family val="4"/>
        <charset val="134"/>
      </rPr>
      <t>座</t>
    </r>
  </si>
  <si>
    <r>
      <rPr>
        <sz val="10"/>
        <rFont val="方正仿宋_GBK"/>
        <family val="4"/>
        <charset val="134"/>
      </rPr>
      <t>西畴县火龙果系列产品开发项目</t>
    </r>
  </si>
  <si>
    <r>
      <rPr>
        <sz val="10"/>
        <rFont val="方正仿宋_GBK"/>
        <family val="4"/>
        <charset val="134"/>
      </rPr>
      <t>占地</t>
    </r>
    <r>
      <rPr>
        <sz val="10"/>
        <rFont val="Times New Roman"/>
        <family val="1"/>
        <charset val="0"/>
      </rPr>
      <t>15</t>
    </r>
    <r>
      <rPr>
        <sz val="10"/>
        <rFont val="方正仿宋_GBK"/>
        <family val="4"/>
        <charset val="134"/>
      </rPr>
      <t>亩，建火龙果系列产品加工厂</t>
    </r>
    <r>
      <rPr>
        <sz val="10"/>
        <rFont val="Times New Roman"/>
        <family val="1"/>
        <charset val="0"/>
      </rPr>
      <t>1</t>
    </r>
    <r>
      <rPr>
        <sz val="10"/>
        <rFont val="方正仿宋_GBK"/>
        <family val="4"/>
        <charset val="134"/>
      </rPr>
      <t>座，主要生产火龙果保健饮品、果醋、果汁、果干、饮料等加工以及火龙果面膜、营养液、口服液等化妆品和保健品研发，发展火龙果基地</t>
    </r>
    <r>
      <rPr>
        <sz val="10"/>
        <rFont val="Times New Roman"/>
        <family val="1"/>
        <charset val="0"/>
      </rPr>
      <t>30000</t>
    </r>
    <r>
      <rPr>
        <sz val="10"/>
        <rFont val="方正仿宋_GBK"/>
        <family val="4"/>
        <charset val="134"/>
      </rPr>
      <t>亩</t>
    </r>
  </si>
  <si>
    <r>
      <rPr>
        <sz val="10"/>
        <rFont val="方正仿宋_GBK"/>
        <family val="4"/>
        <charset val="134"/>
      </rPr>
      <t>西畴县高档油料加工产业集群建设项目</t>
    </r>
  </si>
  <si>
    <r>
      <rPr>
        <sz val="10"/>
        <rFont val="方正仿宋_GBK"/>
        <family val="4"/>
        <charset val="134"/>
      </rPr>
      <t>建占地</t>
    </r>
    <r>
      <rPr>
        <sz val="10"/>
        <rFont val="Times New Roman"/>
        <family val="1"/>
        <charset val="0"/>
      </rPr>
      <t>20</t>
    </r>
    <r>
      <rPr>
        <sz val="10"/>
        <rFont val="方正仿宋_GBK"/>
        <family val="4"/>
        <charset val="134"/>
      </rPr>
      <t>亩并引入本埠和外埠高档食用油加工企业，利用本地资源生产高油酸菜籽、花生、核桃及油茶等高级食用油料加工产业群</t>
    </r>
  </si>
  <si>
    <r>
      <rPr>
        <sz val="10"/>
        <rFont val="方正仿宋_GBK"/>
        <family val="4"/>
        <charset val="134"/>
      </rPr>
      <t>西畴县进口海产品冻品再分拣包装基地建设项目</t>
    </r>
  </si>
  <si>
    <r>
      <rPr>
        <sz val="10"/>
        <rFont val="方正仿宋_GBK"/>
        <family val="4"/>
        <charset val="134"/>
      </rPr>
      <t>建分拣包装基地</t>
    </r>
    <r>
      <rPr>
        <sz val="10"/>
        <rFont val="Times New Roman"/>
        <family val="1"/>
        <charset val="0"/>
      </rPr>
      <t>1</t>
    </r>
    <r>
      <rPr>
        <sz val="10"/>
        <rFont val="方正仿宋_GBK"/>
        <family val="4"/>
        <charset val="134"/>
      </rPr>
      <t>个，对来自东南亚国家的海产品冻品进行再分拣、再加工、再包装</t>
    </r>
  </si>
  <si>
    <t>产业园区</t>
  </si>
  <si>
    <r>
      <rPr>
        <sz val="10"/>
        <rFont val="方正仿宋_GBK"/>
        <family val="4"/>
        <charset val="134"/>
      </rPr>
      <t>西畴县电商产业园建设项目</t>
    </r>
  </si>
  <si>
    <r>
      <rPr>
        <sz val="10"/>
        <rFont val="方正仿宋_GBK"/>
        <family val="4"/>
        <charset val="134"/>
      </rPr>
      <t>建一个以电子商务交易、现代电子商务物流配送中心为主题，集品质检测、展品发布、品牌推介、物流配送于一体的创意电子商务产业基地</t>
    </r>
  </si>
  <si>
    <r>
      <rPr>
        <sz val="10"/>
        <rFont val="方正仿宋_GBK"/>
        <family val="4"/>
        <charset val="134"/>
      </rPr>
      <t>西畴县现代农业产业园建设项目</t>
    </r>
  </si>
  <si>
    <r>
      <rPr>
        <sz val="10"/>
        <rFont val="方正仿宋_GBK"/>
        <family val="4"/>
        <charset val="134"/>
      </rPr>
      <t>建设高原特色蔬菜产业发展示范带，打造生态优质蔬菜产业融合示范，在产业园内建设东、南、西三个高原蔬菜生产示范基地，</t>
    </r>
  </si>
  <si>
    <r>
      <rPr>
        <sz val="10"/>
        <rFont val="方正仿宋_GBK"/>
        <family val="4"/>
        <charset val="134"/>
      </rPr>
      <t>西畴县智慧农业小镇建设项目</t>
    </r>
  </si>
  <si>
    <r>
      <rPr>
        <sz val="10"/>
        <rFont val="方正仿宋_GBK"/>
        <family val="4"/>
        <charset val="134"/>
      </rPr>
      <t>占地</t>
    </r>
    <r>
      <rPr>
        <sz val="10"/>
        <rFont val="Times New Roman"/>
        <family val="1"/>
        <charset val="0"/>
      </rPr>
      <t>3.6</t>
    </r>
    <r>
      <rPr>
        <sz val="10"/>
        <rFont val="方正仿宋_GBK"/>
        <family val="4"/>
        <charset val="134"/>
      </rPr>
      <t>平方公里，建设国际会展中心、农业服务中心、创新创业中心、大数据中心</t>
    </r>
    <r>
      <rPr>
        <sz val="10"/>
        <rFont val="Times New Roman"/>
        <family val="1"/>
        <charset val="0"/>
      </rPr>
      <t>5</t>
    </r>
    <r>
      <rPr>
        <sz val="10"/>
        <rFont val="方正仿宋_GBK"/>
        <family val="4"/>
        <charset val="134"/>
      </rPr>
      <t>个产业项目和博物馆与规划馆、湖边景观休闲设施、灯光秀、市政道路及管网等</t>
    </r>
    <r>
      <rPr>
        <sz val="10"/>
        <rFont val="Times New Roman"/>
        <family val="1"/>
        <charset val="0"/>
      </rPr>
      <t>5</t>
    </r>
    <r>
      <rPr>
        <sz val="10"/>
        <rFont val="方正仿宋_GBK"/>
        <family val="4"/>
        <charset val="134"/>
      </rPr>
      <t>个基础设施配套项目</t>
    </r>
  </si>
  <si>
    <r>
      <rPr>
        <sz val="10"/>
        <rFont val="方正仿宋_GBK"/>
        <family val="4"/>
        <charset val="134"/>
      </rPr>
      <t>西畴县蔬菜产业多业态复合型融合发展示范园创建项目</t>
    </r>
  </si>
  <si>
    <r>
      <rPr>
        <sz val="10"/>
        <rFont val="方正仿宋_GBK"/>
        <family val="4"/>
        <charset val="134"/>
      </rPr>
      <t>建西畴县蔬菜产业多业态复合型融合发展示范园</t>
    </r>
  </si>
  <si>
    <r>
      <rPr>
        <sz val="10"/>
        <rFont val="方正仿宋_GBK"/>
        <family val="4"/>
        <charset val="134"/>
      </rPr>
      <t>西畴县扶贫产业园基础设施建设项目</t>
    </r>
  </si>
  <si>
    <r>
      <rPr>
        <sz val="10"/>
        <rFont val="方正仿宋_GBK"/>
        <family val="4"/>
        <charset val="134"/>
      </rPr>
      <t>占地</t>
    </r>
    <r>
      <rPr>
        <sz val="10"/>
        <rFont val="Times New Roman"/>
        <family val="1"/>
        <charset val="0"/>
      </rPr>
      <t>780</t>
    </r>
    <r>
      <rPr>
        <sz val="10"/>
        <rFont val="方正仿宋_GBK"/>
        <family val="4"/>
        <charset val="134"/>
      </rPr>
      <t>亩，土石方工程</t>
    </r>
    <r>
      <rPr>
        <sz val="10"/>
        <rFont val="Times New Roman"/>
        <family val="1"/>
        <charset val="0"/>
      </rPr>
      <t>1012</t>
    </r>
    <r>
      <rPr>
        <sz val="10"/>
        <rFont val="方正仿宋_GBK"/>
        <family val="4"/>
        <charset val="134"/>
      </rPr>
      <t>万立方米，产业道路</t>
    </r>
    <r>
      <rPr>
        <sz val="10"/>
        <rFont val="Times New Roman"/>
        <family val="1"/>
        <charset val="0"/>
      </rPr>
      <t>10</t>
    </r>
    <r>
      <rPr>
        <sz val="10"/>
        <rFont val="方正仿宋_GBK"/>
        <family val="4"/>
        <charset val="134"/>
      </rPr>
      <t>条（段）</t>
    </r>
    <r>
      <rPr>
        <sz val="10"/>
        <rFont val="Times New Roman"/>
        <family val="1"/>
        <charset val="0"/>
      </rPr>
      <t>20</t>
    </r>
    <r>
      <rPr>
        <sz val="10"/>
        <rFont val="方正仿宋_GBK"/>
        <family val="4"/>
        <charset val="134"/>
      </rPr>
      <t>公里、污水管沟</t>
    </r>
    <r>
      <rPr>
        <sz val="10"/>
        <rFont val="Times New Roman"/>
        <family val="1"/>
        <charset val="0"/>
      </rPr>
      <t>21</t>
    </r>
    <r>
      <rPr>
        <sz val="10"/>
        <rFont val="方正仿宋_GBK"/>
        <family val="4"/>
        <charset val="134"/>
      </rPr>
      <t>公里、供水管网</t>
    </r>
    <r>
      <rPr>
        <sz val="10"/>
        <rFont val="Times New Roman"/>
        <family val="1"/>
        <charset val="0"/>
      </rPr>
      <t>5</t>
    </r>
    <r>
      <rPr>
        <sz val="10"/>
        <rFont val="方正仿宋_GBK"/>
        <family val="4"/>
        <charset val="134"/>
      </rPr>
      <t>公里、办公楼建筑面积</t>
    </r>
    <r>
      <rPr>
        <sz val="10"/>
        <rFont val="Times New Roman"/>
        <family val="1"/>
        <charset val="0"/>
      </rPr>
      <t>30000</t>
    </r>
    <r>
      <rPr>
        <sz val="10"/>
        <rFont val="方正仿宋_GBK"/>
        <family val="4"/>
        <charset val="134"/>
      </rPr>
      <t>平方米，电力线路改造、边坡</t>
    </r>
    <r>
      <rPr>
        <sz val="10"/>
        <rFont val="Times New Roman"/>
        <family val="1"/>
        <charset val="0"/>
      </rPr>
      <t>45860</t>
    </r>
    <r>
      <rPr>
        <sz val="10"/>
        <rFont val="方正仿宋_GBK"/>
        <family val="4"/>
        <charset val="134"/>
      </rPr>
      <t>平方米、挡墙</t>
    </r>
    <r>
      <rPr>
        <sz val="10"/>
        <rFont val="Times New Roman"/>
        <family val="1"/>
        <charset val="0"/>
      </rPr>
      <t>28670</t>
    </r>
    <r>
      <rPr>
        <sz val="10"/>
        <rFont val="方正仿宋_GBK"/>
        <family val="4"/>
        <charset val="134"/>
      </rPr>
      <t>立方米、边坡网植被披护</t>
    </r>
    <r>
      <rPr>
        <sz val="10"/>
        <rFont val="Times New Roman"/>
        <family val="1"/>
        <charset val="0"/>
      </rPr>
      <t>45860</t>
    </r>
    <r>
      <rPr>
        <sz val="10"/>
        <rFont val="方正仿宋_GBK"/>
        <family val="4"/>
        <charset val="134"/>
      </rPr>
      <t>平方米</t>
    </r>
  </si>
  <si>
    <r>
      <rPr>
        <sz val="10"/>
        <rFont val="方正仿宋_GBK"/>
        <family val="4"/>
        <charset val="134"/>
      </rPr>
      <t>西畴县兴街出口贸易加工区二期开发项目</t>
    </r>
  </si>
  <si>
    <r>
      <rPr>
        <sz val="10"/>
        <rFont val="方正仿宋_GBK"/>
        <family val="4"/>
        <charset val="134"/>
      </rPr>
      <t>开发土地</t>
    </r>
    <r>
      <rPr>
        <sz val="10"/>
        <rFont val="Times New Roman"/>
        <family val="1"/>
        <charset val="0"/>
      </rPr>
      <t>620</t>
    </r>
    <r>
      <rPr>
        <sz val="10"/>
        <rFont val="方正仿宋_GBK"/>
        <family val="4"/>
        <charset val="134"/>
      </rPr>
      <t>亩，配套道路及供水等配套设施建设</t>
    </r>
  </si>
  <si>
    <r>
      <rPr>
        <sz val="10"/>
        <rFont val="方正仿宋_GBK"/>
        <family val="4"/>
        <charset val="134"/>
      </rPr>
      <t>西畴县兴街出口贸易加工区自来水厂及配套设施管网建设项目</t>
    </r>
  </si>
  <si>
    <r>
      <rPr>
        <sz val="10"/>
        <rFont val="方正仿宋_GBK"/>
        <family val="4"/>
        <charset val="134"/>
      </rPr>
      <t>建设园区的自来水管道网络铺设及相应配套设施建设</t>
    </r>
  </si>
  <si>
    <t>西畴县产业园区土地开发利用项目二期建设项目</t>
  </si>
  <si>
    <r>
      <rPr>
        <sz val="10"/>
        <rFont val="方正仿宋_GBK"/>
        <family val="4"/>
        <charset val="134"/>
      </rPr>
      <t>开发</t>
    </r>
    <r>
      <rPr>
        <sz val="10"/>
        <rFont val="Times New Roman"/>
        <family val="1"/>
        <charset val="0"/>
      </rPr>
      <t>1000</t>
    </r>
    <r>
      <rPr>
        <sz val="10"/>
        <rFont val="方正仿宋_GBK"/>
        <family val="4"/>
        <charset val="134"/>
      </rPr>
      <t>亩项目用地</t>
    </r>
  </si>
  <si>
    <r>
      <rPr>
        <sz val="10"/>
        <rFont val="方正仿宋_GBK"/>
        <family val="4"/>
        <charset val="134"/>
      </rPr>
      <t>西畴县</t>
    </r>
    <r>
      <rPr>
        <sz val="10"/>
        <rFont val="Times New Roman"/>
        <family val="1"/>
        <charset val="0"/>
      </rPr>
      <t>“</t>
    </r>
    <r>
      <rPr>
        <sz val="10"/>
        <rFont val="方正仿宋_GBK"/>
        <family val="4"/>
        <charset val="134"/>
      </rPr>
      <t>双创</t>
    </r>
    <r>
      <rPr>
        <sz val="10"/>
        <rFont val="Times New Roman"/>
        <family val="1"/>
        <charset val="0"/>
      </rPr>
      <t>”</t>
    </r>
    <r>
      <rPr>
        <sz val="10"/>
        <rFont val="方正仿宋_GBK"/>
        <family val="4"/>
        <charset val="134"/>
      </rPr>
      <t>产业园区及实训基地建设项目</t>
    </r>
  </si>
  <si>
    <r>
      <rPr>
        <sz val="10"/>
        <rFont val="方正仿宋_GBK"/>
        <family val="4"/>
        <charset val="134"/>
      </rPr>
      <t>建双创基地和职教培训基地，实训工厂等</t>
    </r>
  </si>
  <si>
    <r>
      <rPr>
        <sz val="10"/>
        <rFont val="方正仿宋_GBK"/>
        <family val="4"/>
        <charset val="134"/>
      </rPr>
      <t>西畴县兴街出口贸易加工区标准厂房建设项目</t>
    </r>
  </si>
  <si>
    <r>
      <rPr>
        <sz val="10"/>
        <rFont val="方正仿宋_GBK"/>
        <family val="4"/>
        <charset val="134"/>
      </rPr>
      <t>改造标准厂房</t>
    </r>
    <r>
      <rPr>
        <sz val="10"/>
        <rFont val="Times New Roman"/>
        <family val="1"/>
        <charset val="0"/>
      </rPr>
      <t>250</t>
    </r>
    <r>
      <rPr>
        <sz val="10"/>
        <rFont val="方正仿宋_GBK"/>
        <family val="4"/>
        <charset val="134"/>
      </rPr>
      <t>万平方米</t>
    </r>
  </si>
  <si>
    <r>
      <rPr>
        <sz val="10"/>
        <rFont val="方正仿宋_GBK"/>
        <family val="4"/>
        <charset val="134"/>
      </rPr>
      <t>西畴兴街汽配园区建设项目</t>
    </r>
  </si>
  <si>
    <r>
      <rPr>
        <sz val="10"/>
        <rFont val="方正仿宋_GBK"/>
        <family val="4"/>
        <charset val="134"/>
      </rPr>
      <t>新建兴街汽配园区，用于集中整合汽车配件销售、汽车修理维护，发展集装箱制造、拆卸拼装</t>
    </r>
  </si>
  <si>
    <t>西畴县电子信息产业园建设项目</t>
  </si>
  <si>
    <t>新建电子信息产业园，用于高端电子产品生产等</t>
  </si>
  <si>
    <t>其它产业（含新材料、先进装备制造、食品与消费品制造等）</t>
  </si>
  <si>
    <r>
      <rPr>
        <sz val="10"/>
        <rFont val="方正仿宋_GBK"/>
        <family val="4"/>
        <charset val="134"/>
      </rPr>
      <t>西畴县饲料产品加工厂建设项目</t>
    </r>
  </si>
  <si>
    <r>
      <rPr>
        <sz val="10"/>
        <rFont val="方正仿宋_GBK"/>
        <family val="4"/>
        <charset val="134"/>
      </rPr>
      <t>建饲料厂年加工销售用饲料</t>
    </r>
    <r>
      <rPr>
        <sz val="10"/>
        <rFont val="Times New Roman"/>
        <family val="1"/>
        <charset val="0"/>
      </rPr>
      <t>10</t>
    </r>
    <r>
      <rPr>
        <sz val="10"/>
        <rFont val="方正仿宋_GBK"/>
        <family val="4"/>
        <charset val="134"/>
      </rPr>
      <t>万吨以上，含饲料加工车间、仓库及设备等</t>
    </r>
  </si>
  <si>
    <r>
      <rPr>
        <sz val="10"/>
        <rFont val="方正仿宋_GBK"/>
        <family val="4"/>
        <charset val="134"/>
      </rPr>
      <t>西畴县儿童玩具加工厂建设项目</t>
    </r>
  </si>
  <si>
    <r>
      <rPr>
        <sz val="10"/>
        <rFont val="方正仿宋_GBK"/>
        <family val="4"/>
        <charset val="134"/>
      </rPr>
      <t>建占地</t>
    </r>
    <r>
      <rPr>
        <sz val="10"/>
        <rFont val="Times New Roman"/>
        <family val="1"/>
        <charset val="0"/>
      </rPr>
      <t>20</t>
    </r>
    <r>
      <rPr>
        <sz val="10"/>
        <rFont val="方正仿宋_GBK"/>
        <family val="4"/>
        <charset val="134"/>
      </rPr>
      <t>亩的儿童玩具生产加工车间，原料仓库储存间，职工宿舍楼，并配套相应生产线设备</t>
    </r>
  </si>
  <si>
    <r>
      <rPr>
        <sz val="10"/>
        <rFont val="方正仿宋_GBK"/>
        <family val="4"/>
        <charset val="134"/>
      </rPr>
      <t>西畴县少数民族纺织服饰加工及刺绣工艺品建设项目</t>
    </r>
  </si>
  <si>
    <r>
      <rPr>
        <sz val="10"/>
        <rFont val="方正仿宋_GBK"/>
        <family val="4"/>
        <charset val="134"/>
      </rPr>
      <t>占地</t>
    </r>
    <r>
      <rPr>
        <sz val="10"/>
        <rFont val="Times New Roman"/>
        <family val="1"/>
        <charset val="0"/>
      </rPr>
      <t>300</t>
    </r>
    <r>
      <rPr>
        <sz val="10"/>
        <rFont val="方正仿宋_GBK"/>
        <family val="4"/>
        <charset val="134"/>
      </rPr>
      <t>亩，建少数民族纺织服饰加工及刺绣工艺品加工厂其中：刺绣园区占地</t>
    </r>
    <r>
      <rPr>
        <sz val="10"/>
        <rFont val="Times New Roman"/>
        <family val="1"/>
        <charset val="0"/>
      </rPr>
      <t>200</t>
    </r>
    <r>
      <rPr>
        <sz val="10"/>
        <rFont val="方正仿宋_GBK"/>
        <family val="4"/>
        <charset val="134"/>
      </rPr>
      <t>亩，年产手工刺绣制品</t>
    </r>
    <r>
      <rPr>
        <sz val="10"/>
        <rFont val="Times New Roman"/>
        <family val="1"/>
        <charset val="0"/>
      </rPr>
      <t>100</t>
    </r>
    <r>
      <rPr>
        <sz val="10"/>
        <rFont val="方正仿宋_GBK"/>
        <family val="4"/>
        <charset val="134"/>
      </rPr>
      <t>万件；民族服饰占地</t>
    </r>
    <r>
      <rPr>
        <sz val="10"/>
        <rFont val="Times New Roman"/>
        <family val="1"/>
        <charset val="0"/>
      </rPr>
      <t>100</t>
    </r>
    <r>
      <rPr>
        <sz val="10"/>
        <rFont val="方正仿宋_GBK"/>
        <family val="4"/>
        <charset val="134"/>
      </rPr>
      <t>亩，年产各种民族服饰</t>
    </r>
    <r>
      <rPr>
        <sz val="10"/>
        <rFont val="Times New Roman"/>
        <family val="1"/>
        <charset val="0"/>
      </rPr>
      <t>30</t>
    </r>
    <r>
      <rPr>
        <sz val="10"/>
        <rFont val="方正仿宋_GBK"/>
        <family val="4"/>
        <charset val="134"/>
      </rPr>
      <t>万件</t>
    </r>
  </si>
  <si>
    <r>
      <rPr>
        <sz val="10"/>
        <rFont val="方正仿宋_GBK"/>
        <family val="4"/>
        <charset val="134"/>
      </rPr>
      <t>西畴县商品有机复合肥生产建设项目</t>
    </r>
  </si>
  <si>
    <r>
      <rPr>
        <sz val="10"/>
        <rFont val="方正仿宋_GBK"/>
        <family val="4"/>
        <charset val="134"/>
      </rPr>
      <t>建占地</t>
    </r>
    <r>
      <rPr>
        <sz val="10"/>
        <rFont val="Times New Roman"/>
        <family val="1"/>
        <charset val="0"/>
      </rPr>
      <t>2</t>
    </r>
    <r>
      <rPr>
        <sz val="10"/>
        <rFont val="方正仿宋_GBK"/>
        <family val="4"/>
        <charset val="134"/>
      </rPr>
      <t>万平方米、建筑面积</t>
    </r>
    <r>
      <rPr>
        <sz val="10"/>
        <rFont val="Times New Roman"/>
        <family val="1"/>
        <charset val="0"/>
      </rPr>
      <t>6000</t>
    </r>
    <r>
      <rPr>
        <sz val="10"/>
        <rFont val="方正仿宋_GBK"/>
        <family val="4"/>
        <charset val="134"/>
      </rPr>
      <t>平方平、年产</t>
    </r>
    <r>
      <rPr>
        <sz val="10"/>
        <rFont val="Times New Roman"/>
        <family val="1"/>
        <charset val="0"/>
      </rPr>
      <t>60</t>
    </r>
    <r>
      <rPr>
        <sz val="10"/>
        <rFont val="方正仿宋_GBK"/>
        <family val="4"/>
        <charset val="134"/>
      </rPr>
      <t>万吨的商品有机肥厂</t>
    </r>
    <r>
      <rPr>
        <sz val="10"/>
        <rFont val="Times New Roman"/>
        <family val="1"/>
        <charset val="0"/>
      </rPr>
      <t>1</t>
    </r>
    <r>
      <rPr>
        <sz val="10"/>
        <rFont val="方正仿宋_GBK"/>
        <family val="4"/>
        <charset val="134"/>
      </rPr>
      <t>个</t>
    </r>
  </si>
  <si>
    <r>
      <rPr>
        <sz val="10"/>
        <rFont val="方正仿宋_GBK"/>
        <family val="4"/>
        <charset val="134"/>
      </rPr>
      <t>西畴县装配式建筑部品部件产业化工业园建设项目</t>
    </r>
  </si>
  <si>
    <r>
      <rPr>
        <sz val="10"/>
        <rFont val="方正仿宋_GBK"/>
        <family val="4"/>
        <charset val="134"/>
      </rPr>
      <t>占地</t>
    </r>
    <r>
      <rPr>
        <sz val="10"/>
        <rFont val="Times New Roman"/>
        <family val="1"/>
        <charset val="0"/>
      </rPr>
      <t>60</t>
    </r>
    <r>
      <rPr>
        <sz val="10"/>
        <rFont val="方正仿宋_GBK"/>
        <family val="4"/>
        <charset val="134"/>
      </rPr>
      <t>亩，建设西畴县装配式建筑部品部件化工业园区，企业生产纲领为装配式建筑部品部件</t>
    </r>
    <r>
      <rPr>
        <sz val="10"/>
        <rFont val="Times New Roman"/>
        <family val="1"/>
        <charset val="0"/>
      </rPr>
      <t>300</t>
    </r>
    <r>
      <rPr>
        <sz val="10"/>
        <rFont val="方正仿宋_GBK"/>
        <family val="4"/>
        <charset val="134"/>
      </rPr>
      <t>万平方米主要建设园区基础设施及配套工程；装配式建筑产业孵化中心和高级技能人才培养中心等</t>
    </r>
  </si>
  <si>
    <r>
      <rPr>
        <sz val="10"/>
        <rFont val="方正仿宋_GBK"/>
        <family val="4"/>
        <charset val="134"/>
      </rPr>
      <t>西畴县建筑石料用灰岩生产综合体建设项目</t>
    </r>
  </si>
  <si>
    <r>
      <rPr>
        <sz val="10"/>
        <rFont val="方正仿宋_GBK"/>
        <family val="4"/>
        <charset val="134"/>
      </rPr>
      <t>建建筑级配石料用灰岩</t>
    </r>
    <r>
      <rPr>
        <sz val="10"/>
        <rFont val="Times New Roman"/>
        <family val="1"/>
        <charset val="0"/>
      </rPr>
      <t>300</t>
    </r>
    <r>
      <rPr>
        <sz val="10"/>
        <rFont val="方正仿宋_GBK"/>
        <family val="4"/>
        <charset val="134"/>
      </rPr>
      <t>万吨</t>
    </r>
    <r>
      <rPr>
        <sz val="10"/>
        <rFont val="Times New Roman"/>
        <family val="1"/>
        <charset val="0"/>
      </rPr>
      <t>/</t>
    </r>
    <r>
      <rPr>
        <sz val="10"/>
        <rFont val="方正仿宋_GBK"/>
        <family val="4"/>
        <charset val="134"/>
      </rPr>
      <t>年生产线及市政工程建筑部件</t>
    </r>
  </si>
  <si>
    <r>
      <rPr>
        <sz val="10"/>
        <rFont val="方正仿宋_GBK"/>
        <family val="4"/>
        <charset val="134"/>
      </rPr>
      <t>西畴县蒸压加气混凝土砌块生产线建设项目</t>
    </r>
  </si>
  <si>
    <r>
      <rPr>
        <sz val="10"/>
        <rFont val="方正仿宋_GBK"/>
        <family val="4"/>
        <charset val="134"/>
      </rPr>
      <t>建年产</t>
    </r>
    <r>
      <rPr>
        <sz val="10"/>
        <rFont val="Times New Roman"/>
        <family val="1"/>
        <charset val="0"/>
      </rPr>
      <t>30</t>
    </r>
    <r>
      <rPr>
        <sz val="10"/>
        <rFont val="方正仿宋_GBK"/>
        <family val="4"/>
        <charset val="134"/>
      </rPr>
      <t>万立方米蒸压加气混凝土砌块和其他新型墙体材料</t>
    </r>
  </si>
  <si>
    <r>
      <rPr>
        <sz val="10"/>
        <rFont val="方正仿宋_GBK"/>
        <family val="4"/>
        <charset val="134"/>
      </rPr>
      <t>西畴县新型铝合金建材生产建设项目</t>
    </r>
  </si>
  <si>
    <r>
      <rPr>
        <sz val="10"/>
        <rFont val="方正仿宋_GBK"/>
        <family val="4"/>
        <charset val="134"/>
      </rPr>
      <t>建年产</t>
    </r>
    <r>
      <rPr>
        <sz val="10"/>
        <rFont val="Times New Roman"/>
        <family val="1"/>
        <charset val="0"/>
      </rPr>
      <t>2</t>
    </r>
    <r>
      <rPr>
        <sz val="10"/>
        <rFont val="方正仿宋_GBK"/>
        <family val="4"/>
        <charset val="134"/>
      </rPr>
      <t>万吨新型铝合金建筑材料</t>
    </r>
  </si>
  <si>
    <r>
      <rPr>
        <sz val="10"/>
        <rFont val="方正仿宋_GBK"/>
        <family val="4"/>
        <charset val="134"/>
      </rPr>
      <t>西畴县五金门窗生产基地建设项目</t>
    </r>
  </si>
  <si>
    <r>
      <rPr>
        <sz val="10"/>
        <rFont val="方正仿宋_GBK"/>
        <family val="4"/>
        <charset val="134"/>
      </rPr>
      <t>占地</t>
    </r>
    <r>
      <rPr>
        <sz val="10"/>
        <rFont val="Times New Roman"/>
        <family val="1"/>
        <charset val="0"/>
      </rPr>
      <t>50</t>
    </r>
    <r>
      <rPr>
        <sz val="10"/>
        <rFont val="方正仿宋_GBK"/>
        <family val="4"/>
        <charset val="134"/>
      </rPr>
      <t>亩，新建面向南亚、东南亚市场的五金门窗生产基地</t>
    </r>
  </si>
  <si>
    <r>
      <rPr>
        <sz val="10"/>
        <rFont val="方正仿宋_GBK"/>
        <family val="4"/>
        <charset val="134"/>
      </rPr>
      <t>西畴县矿石碎料和板材边角料综合利用生产线建设项目</t>
    </r>
  </si>
  <si>
    <r>
      <rPr>
        <sz val="10"/>
        <rFont val="方正仿宋_GBK"/>
        <family val="4"/>
        <charset val="134"/>
      </rPr>
      <t>新建年产</t>
    </r>
    <r>
      <rPr>
        <sz val="10"/>
        <rFont val="Times New Roman"/>
        <family val="1"/>
        <charset val="0"/>
      </rPr>
      <t>120</t>
    </r>
    <r>
      <rPr>
        <sz val="10"/>
        <rFont val="方正仿宋_GBK"/>
        <family val="4"/>
        <charset val="134"/>
      </rPr>
      <t>万吨机制砂建设项目</t>
    </r>
  </si>
  <si>
    <r>
      <rPr>
        <sz val="10"/>
        <rFont val="方正仿宋_GBK"/>
        <family val="4"/>
        <charset val="134"/>
      </rPr>
      <t>西畴县新型建筑工厂化生产基地建设项目</t>
    </r>
  </si>
  <si>
    <r>
      <rPr>
        <sz val="10"/>
        <rFont val="方正仿宋_GBK"/>
        <family val="4"/>
        <charset val="134"/>
      </rPr>
      <t>建高速公路、铁路简支桥梁板（预制梁、预制柱、叠合板、格构梁及其他组件等）、预应力混凝土预制管件、高层建筑、新型墙材的大型构件、混凝土部品部件集约化工厂化生产</t>
    </r>
  </si>
  <si>
    <r>
      <rPr>
        <sz val="10"/>
        <rFont val="方正仿宋_GBK"/>
        <family val="4"/>
        <charset val="134"/>
      </rPr>
      <t>西畴县超薄复合石材生产建设项目</t>
    </r>
  </si>
  <si>
    <r>
      <rPr>
        <sz val="10"/>
        <rFont val="方正仿宋_GBK"/>
        <family val="4"/>
        <charset val="134"/>
      </rPr>
      <t>建年产</t>
    </r>
    <r>
      <rPr>
        <sz val="10"/>
        <rFont val="Times New Roman"/>
        <family val="1"/>
        <charset val="0"/>
      </rPr>
      <t>30</t>
    </r>
    <r>
      <rPr>
        <sz val="10"/>
        <rFont val="方正仿宋_GBK"/>
        <family val="4"/>
        <charset val="134"/>
      </rPr>
      <t>万平方米以上超薄复合石材生产线</t>
    </r>
  </si>
  <si>
    <r>
      <rPr>
        <sz val="10"/>
        <rFont val="方正仿宋_GBK"/>
        <family val="4"/>
        <charset val="134"/>
      </rPr>
      <t>西畴县铝制</t>
    </r>
    <r>
      <rPr>
        <sz val="10"/>
        <rFont val="Times New Roman"/>
        <family val="1"/>
        <charset val="0"/>
      </rPr>
      <t>LED</t>
    </r>
    <r>
      <rPr>
        <sz val="10"/>
        <rFont val="方正仿宋_GBK"/>
        <family val="4"/>
        <charset val="134"/>
      </rPr>
      <t>灯具配件生产线建设项目</t>
    </r>
  </si>
  <si>
    <r>
      <rPr>
        <sz val="10"/>
        <rFont val="方正仿宋_GBK"/>
        <family val="4"/>
        <charset val="134"/>
      </rPr>
      <t>建年产</t>
    </r>
    <r>
      <rPr>
        <sz val="10"/>
        <rFont val="Times New Roman"/>
        <family val="1"/>
        <charset val="0"/>
      </rPr>
      <t>100</t>
    </r>
    <r>
      <rPr>
        <sz val="10"/>
        <rFont val="方正仿宋_GBK"/>
        <family val="4"/>
        <charset val="134"/>
      </rPr>
      <t>万个面向南亚、东南亚出口的铝制</t>
    </r>
    <r>
      <rPr>
        <sz val="10"/>
        <rFont val="Times New Roman"/>
        <family val="1"/>
        <charset val="0"/>
      </rPr>
      <t>LED</t>
    </r>
    <r>
      <rPr>
        <sz val="10"/>
        <rFont val="方正仿宋_GBK"/>
        <family val="4"/>
        <charset val="134"/>
      </rPr>
      <t>灯具及配件生产线</t>
    </r>
  </si>
  <si>
    <r>
      <rPr>
        <sz val="10"/>
        <rFont val="方正仿宋_GBK"/>
        <family val="4"/>
        <charset val="134"/>
      </rPr>
      <t>西畴县利用工业副产石膏生产新型墙体材料建设项目</t>
    </r>
  </si>
  <si>
    <r>
      <rPr>
        <sz val="10"/>
        <rFont val="方正仿宋_GBK"/>
        <family val="4"/>
        <charset val="134"/>
      </rPr>
      <t>建新型墙体材料生产线一条</t>
    </r>
  </si>
  <si>
    <r>
      <rPr>
        <sz val="10"/>
        <rFont val="方正仿宋_GBK"/>
        <family val="4"/>
        <charset val="134"/>
      </rPr>
      <t>西畴县废</t>
    </r>
    <r>
      <rPr>
        <sz val="10"/>
        <rFont val="Times New Roman"/>
        <family val="1"/>
        <charset val="0"/>
      </rPr>
      <t>(</t>
    </r>
    <r>
      <rPr>
        <sz val="10"/>
        <rFont val="方正仿宋_GBK"/>
        <family val="4"/>
        <charset val="134"/>
      </rPr>
      <t>碎</t>
    </r>
    <r>
      <rPr>
        <sz val="10"/>
        <rFont val="Times New Roman"/>
        <family val="1"/>
        <charset val="0"/>
      </rPr>
      <t>)</t>
    </r>
    <r>
      <rPr>
        <sz val="10"/>
        <rFont val="方正仿宋_GBK"/>
        <family val="4"/>
        <charset val="134"/>
      </rPr>
      <t>玻璃回收再利用建设项目</t>
    </r>
  </si>
  <si>
    <r>
      <rPr>
        <sz val="10"/>
        <rFont val="方正仿宋_GBK"/>
        <family val="4"/>
        <charset val="134"/>
      </rPr>
      <t>建废</t>
    </r>
    <r>
      <rPr>
        <sz val="10"/>
        <rFont val="Times New Roman"/>
        <family val="1"/>
        <charset val="0"/>
      </rPr>
      <t>(</t>
    </r>
    <r>
      <rPr>
        <sz val="10"/>
        <rFont val="方正仿宋_GBK"/>
        <family val="4"/>
        <charset val="134"/>
      </rPr>
      <t>碎</t>
    </r>
    <r>
      <rPr>
        <sz val="10"/>
        <rFont val="Times New Roman"/>
        <family val="1"/>
        <charset val="0"/>
      </rPr>
      <t>)</t>
    </r>
    <r>
      <rPr>
        <sz val="10"/>
        <rFont val="方正仿宋_GBK"/>
        <family val="4"/>
        <charset val="134"/>
      </rPr>
      <t>玻璃回收再利用厂，规模</t>
    </r>
    <r>
      <rPr>
        <sz val="10"/>
        <rFont val="Times New Roman"/>
        <family val="1"/>
        <charset val="0"/>
      </rPr>
      <t>5</t>
    </r>
    <r>
      <rPr>
        <sz val="10"/>
        <rFont val="方正仿宋_GBK"/>
        <family val="4"/>
        <charset val="134"/>
      </rPr>
      <t>万吨</t>
    </r>
    <r>
      <rPr>
        <sz val="10"/>
        <rFont val="Times New Roman"/>
        <family val="1"/>
        <charset val="0"/>
      </rPr>
      <t>/</t>
    </r>
    <r>
      <rPr>
        <sz val="10"/>
        <rFont val="方正仿宋_GBK"/>
        <family val="4"/>
        <charset val="134"/>
      </rPr>
      <t>年厂房</t>
    </r>
    <r>
      <rPr>
        <sz val="10"/>
        <rFont val="Times New Roman"/>
        <family val="1"/>
        <charset val="0"/>
      </rPr>
      <t>10000</t>
    </r>
    <r>
      <rPr>
        <sz val="10"/>
        <rFont val="方正仿宋_GBK"/>
        <family val="4"/>
        <charset val="134"/>
      </rPr>
      <t>平方米，石英砂及回收玻璃堆场</t>
    </r>
    <r>
      <rPr>
        <sz val="10"/>
        <rFont val="Times New Roman"/>
        <family val="1"/>
        <charset val="0"/>
      </rPr>
      <t>2500</t>
    </r>
    <r>
      <rPr>
        <sz val="10"/>
        <rFont val="方正仿宋_GBK"/>
        <family val="4"/>
        <charset val="134"/>
      </rPr>
      <t>平方米，成品仓库</t>
    </r>
    <r>
      <rPr>
        <sz val="10"/>
        <rFont val="Times New Roman"/>
        <family val="1"/>
        <charset val="0"/>
      </rPr>
      <t>5000</t>
    </r>
    <r>
      <rPr>
        <sz val="10"/>
        <rFont val="方正仿宋_GBK"/>
        <family val="4"/>
        <charset val="134"/>
      </rPr>
      <t>平方米以及配套设施</t>
    </r>
  </si>
  <si>
    <r>
      <rPr>
        <sz val="10"/>
        <rFont val="方正仿宋_GBK"/>
        <family val="4"/>
        <charset val="134"/>
      </rPr>
      <t>西畴县工业与民用防火门窗生产线项目</t>
    </r>
  </si>
  <si>
    <r>
      <rPr>
        <sz val="10"/>
        <rFont val="方正仿宋_GBK"/>
        <family val="4"/>
        <charset val="134"/>
      </rPr>
      <t>占地</t>
    </r>
    <r>
      <rPr>
        <sz val="10"/>
        <rFont val="Times New Roman"/>
        <family val="1"/>
        <charset val="0"/>
      </rPr>
      <t>15</t>
    </r>
    <r>
      <rPr>
        <sz val="10"/>
        <rFont val="方正仿宋_GBK"/>
        <family val="4"/>
        <charset val="134"/>
      </rPr>
      <t>亩，年生产</t>
    </r>
    <r>
      <rPr>
        <sz val="10"/>
        <rFont val="Times New Roman"/>
        <family val="1"/>
        <charset val="0"/>
      </rPr>
      <t>20</t>
    </r>
    <r>
      <rPr>
        <sz val="10"/>
        <rFont val="方正仿宋_GBK"/>
        <family val="4"/>
        <charset val="134"/>
      </rPr>
      <t>万平方米工业与民用防火安全门窗生产线</t>
    </r>
  </si>
  <si>
    <r>
      <rPr>
        <sz val="10"/>
        <rFont val="方正仿宋_GBK"/>
        <family val="4"/>
        <charset val="134"/>
      </rPr>
      <t>西畴县包装产业园建设项目</t>
    </r>
  </si>
  <si>
    <r>
      <rPr>
        <sz val="10"/>
        <rFont val="方正仿宋_GBK"/>
        <family val="4"/>
        <charset val="134"/>
      </rPr>
      <t>占地</t>
    </r>
    <r>
      <rPr>
        <sz val="10"/>
        <rFont val="Times New Roman"/>
        <family val="1"/>
        <charset val="0"/>
      </rPr>
      <t>300</t>
    </r>
    <r>
      <rPr>
        <sz val="10"/>
        <rFont val="方正仿宋_GBK"/>
        <family val="4"/>
        <charset val="134"/>
      </rPr>
      <t>亩，建设园区道路，配套供水、电力、通讯等基础设施，建设标准厂房</t>
    </r>
    <r>
      <rPr>
        <sz val="10"/>
        <rFont val="Times New Roman"/>
        <family val="1"/>
        <charset val="0"/>
      </rPr>
      <t>20</t>
    </r>
    <r>
      <rPr>
        <sz val="10"/>
        <rFont val="方正仿宋_GBK"/>
        <family val="4"/>
        <charset val="134"/>
      </rPr>
      <t>万平方米打造以包装为主的产业园区，引进</t>
    </r>
    <r>
      <rPr>
        <sz val="10"/>
        <rFont val="Times New Roman"/>
        <family val="1"/>
        <charset val="0"/>
      </rPr>
      <t>50</t>
    </r>
    <r>
      <rPr>
        <sz val="10"/>
        <rFont val="方正仿宋_GBK"/>
        <family val="4"/>
        <charset val="134"/>
      </rPr>
      <t>户以上企业落地</t>
    </r>
  </si>
  <si>
    <r>
      <rPr>
        <sz val="10"/>
        <rFont val="方正仿宋_GBK"/>
        <family val="4"/>
        <charset val="134"/>
      </rPr>
      <t>西畴县高档食品纸箱生产线建设项目</t>
    </r>
  </si>
  <si>
    <r>
      <rPr>
        <sz val="10"/>
        <rFont val="方正仿宋_GBK"/>
        <family val="4"/>
        <charset val="134"/>
      </rPr>
      <t>建年产</t>
    </r>
    <r>
      <rPr>
        <sz val="10"/>
        <rFont val="Times New Roman"/>
        <family val="1"/>
        <charset val="0"/>
      </rPr>
      <t>800</t>
    </r>
    <r>
      <rPr>
        <sz val="10"/>
        <rFont val="方正仿宋_GBK"/>
        <family val="4"/>
        <charset val="134"/>
      </rPr>
      <t>万只高档食品纸箱生产线</t>
    </r>
  </si>
  <si>
    <r>
      <rPr>
        <sz val="10"/>
        <rFont val="方正仿宋_GBK"/>
        <family val="4"/>
        <charset val="134"/>
      </rPr>
      <t>西畴县新型药用包装材料建设项目</t>
    </r>
  </si>
  <si>
    <r>
      <rPr>
        <sz val="10"/>
        <rFont val="方正仿宋_GBK"/>
        <family val="4"/>
        <charset val="134"/>
      </rPr>
      <t>新型药用包装材料及其技术开发和生产</t>
    </r>
  </si>
  <si>
    <r>
      <rPr>
        <sz val="10"/>
        <rFont val="方正仿宋_GBK"/>
        <family val="4"/>
        <charset val="134"/>
      </rPr>
      <t>西畴县泡沫保鲜箱及泡沫保温板生产建设项目</t>
    </r>
  </si>
  <si>
    <r>
      <rPr>
        <sz val="10"/>
        <rFont val="方正仿宋_GBK"/>
        <family val="4"/>
        <charset val="134"/>
      </rPr>
      <t>占地面积</t>
    </r>
    <r>
      <rPr>
        <sz val="10"/>
        <rFont val="Times New Roman"/>
        <family val="1"/>
        <charset val="0"/>
      </rPr>
      <t>15000</t>
    </r>
    <r>
      <rPr>
        <sz val="10"/>
        <rFont val="方正仿宋_GBK"/>
        <family val="4"/>
        <charset val="134"/>
      </rPr>
      <t>平方米（</t>
    </r>
    <r>
      <rPr>
        <sz val="10"/>
        <rFont val="Times New Roman"/>
        <family val="1"/>
        <charset val="0"/>
      </rPr>
      <t>22.5</t>
    </r>
    <r>
      <rPr>
        <sz val="10"/>
        <rFont val="方正仿宋_GBK"/>
        <family val="4"/>
        <charset val="134"/>
      </rPr>
      <t>亩），总建筑面积</t>
    </r>
    <r>
      <rPr>
        <sz val="10"/>
        <rFont val="Times New Roman"/>
        <family val="1"/>
        <charset val="0"/>
      </rPr>
      <t>14693.65</t>
    </r>
    <r>
      <rPr>
        <sz val="10"/>
        <rFont val="方正仿宋_GBK"/>
        <family val="4"/>
        <charset val="134"/>
      </rPr>
      <t>平方米，建设年产泡沫保鲜箱及泡沫保温板</t>
    </r>
    <r>
      <rPr>
        <sz val="10"/>
        <rFont val="Times New Roman"/>
        <family val="1"/>
        <charset val="0"/>
      </rPr>
      <t>1500</t>
    </r>
    <r>
      <rPr>
        <sz val="10"/>
        <rFont val="方正仿宋_GBK"/>
        <family val="4"/>
        <charset val="134"/>
      </rPr>
      <t>万套标准加工生产车间与辅助生产设施主要包括成品库、原料库、锅炉车间、办公楼、职工宿舍及其他配套服务设施</t>
    </r>
  </si>
  <si>
    <r>
      <rPr>
        <sz val="10"/>
        <rFont val="方正仿宋_GBK"/>
        <family val="4"/>
        <charset val="134"/>
      </rPr>
      <t>西畴县塑料包装制品生产线建设项目</t>
    </r>
  </si>
  <si>
    <r>
      <rPr>
        <sz val="10"/>
        <rFont val="方正仿宋_GBK"/>
        <family val="4"/>
        <charset val="134"/>
      </rPr>
      <t>建塑料包装制品生产线；新建年产泡沫保鲜箱及泡沫保温板</t>
    </r>
    <r>
      <rPr>
        <sz val="10"/>
        <rFont val="Times New Roman"/>
        <family val="1"/>
        <charset val="0"/>
      </rPr>
      <t>1500</t>
    </r>
    <r>
      <rPr>
        <sz val="10"/>
        <rFont val="方正仿宋_GBK"/>
        <family val="4"/>
        <charset val="134"/>
      </rPr>
      <t>万套生产项目；年产蔬菜包装箱</t>
    </r>
    <r>
      <rPr>
        <sz val="10"/>
        <rFont val="Times New Roman"/>
        <family val="1"/>
        <charset val="0"/>
      </rPr>
      <t>(</t>
    </r>
    <r>
      <rPr>
        <sz val="10"/>
        <rFont val="方正仿宋_GBK"/>
        <family val="4"/>
        <charset val="134"/>
      </rPr>
      <t>盒</t>
    </r>
    <r>
      <rPr>
        <sz val="10"/>
        <rFont val="Times New Roman"/>
        <family val="1"/>
        <charset val="0"/>
      </rPr>
      <t>)400</t>
    </r>
    <r>
      <rPr>
        <sz val="10"/>
        <rFont val="方正仿宋_GBK"/>
        <family val="4"/>
        <charset val="134"/>
      </rPr>
      <t>万只</t>
    </r>
    <r>
      <rPr>
        <sz val="10"/>
        <rFont val="Times New Roman"/>
        <family val="1"/>
        <charset val="0"/>
      </rPr>
      <t>(</t>
    </r>
    <r>
      <rPr>
        <sz val="10"/>
        <rFont val="方正仿宋_GBK"/>
        <family val="4"/>
        <charset val="134"/>
      </rPr>
      <t>个</t>
    </r>
    <r>
      <rPr>
        <sz val="10"/>
        <rFont val="Times New Roman"/>
        <family val="1"/>
        <charset val="0"/>
      </rPr>
      <t>)</t>
    </r>
    <r>
      <rPr>
        <sz val="10"/>
        <rFont val="方正仿宋_GBK"/>
        <family val="4"/>
        <charset val="134"/>
      </rPr>
      <t>生产线</t>
    </r>
  </si>
  <si>
    <r>
      <rPr>
        <sz val="10"/>
        <rFont val="方正仿宋_GBK"/>
        <family val="4"/>
        <charset val="134"/>
      </rPr>
      <t>西畴县真空镀铝膜和铝箔新型包装材料生产线建设项目</t>
    </r>
  </si>
  <si>
    <r>
      <rPr>
        <sz val="10"/>
        <rFont val="方正仿宋_GBK"/>
        <family val="4"/>
        <charset val="134"/>
      </rPr>
      <t>建年产各类真空镀铝和铝箔新型包装材料</t>
    </r>
    <r>
      <rPr>
        <sz val="10"/>
        <rFont val="Times New Roman"/>
        <family val="1"/>
        <charset val="0"/>
      </rPr>
      <t>3500</t>
    </r>
    <r>
      <rPr>
        <sz val="10"/>
        <rFont val="方正仿宋_GBK"/>
        <family val="4"/>
        <charset val="134"/>
      </rPr>
      <t>吨及生产配套设施</t>
    </r>
  </si>
  <si>
    <r>
      <rPr>
        <sz val="10"/>
        <rFont val="方正仿宋_GBK"/>
        <family val="4"/>
        <charset val="134"/>
      </rPr>
      <t>西畴县喷镀氧化硅新型包装材料生产线建设项目</t>
    </r>
  </si>
  <si>
    <r>
      <rPr>
        <sz val="10"/>
        <rFont val="方正仿宋_GBK"/>
        <family val="4"/>
        <charset val="134"/>
      </rPr>
      <t>建</t>
    </r>
    <r>
      <rPr>
        <sz val="10"/>
        <rFont val="Times New Roman"/>
        <family val="1"/>
        <charset val="0"/>
      </rPr>
      <t>13000</t>
    </r>
    <r>
      <rPr>
        <sz val="10"/>
        <rFont val="方正仿宋_GBK"/>
        <family val="4"/>
        <charset val="134"/>
      </rPr>
      <t>吨</t>
    </r>
    <r>
      <rPr>
        <sz val="10"/>
        <rFont val="Times New Roman"/>
        <family val="1"/>
        <charset val="0"/>
      </rPr>
      <t>/</t>
    </r>
    <r>
      <rPr>
        <sz val="10"/>
        <rFont val="方正仿宋_GBK"/>
        <family val="4"/>
        <charset val="134"/>
      </rPr>
      <t>年喷镀氧化硅新型包装材料生产线（保护膜、透气膜、热收缩膜等三条生产线以及生产配套设施</t>
    </r>
  </si>
  <si>
    <r>
      <rPr>
        <sz val="10"/>
        <rFont val="方正仿宋_GBK"/>
        <family val="4"/>
        <charset val="134"/>
      </rPr>
      <t>西畴县聚酯</t>
    </r>
    <r>
      <rPr>
        <sz val="10"/>
        <rFont val="Times New Roman"/>
        <family val="1"/>
        <charset val="0"/>
      </rPr>
      <t>(PET)</t>
    </r>
    <r>
      <rPr>
        <sz val="10"/>
        <rFont val="方正仿宋_GBK"/>
        <family val="4"/>
        <charset val="134"/>
      </rPr>
      <t>薄膜生产线建设项目</t>
    </r>
  </si>
  <si>
    <r>
      <rPr>
        <sz val="10"/>
        <rFont val="方正仿宋_GBK"/>
        <family val="4"/>
        <charset val="134"/>
      </rPr>
      <t>建年产</t>
    </r>
    <r>
      <rPr>
        <sz val="10"/>
        <rFont val="Times New Roman"/>
        <family val="1"/>
        <charset val="0"/>
      </rPr>
      <t>6000</t>
    </r>
    <r>
      <rPr>
        <sz val="10"/>
        <rFont val="方正仿宋_GBK"/>
        <family val="4"/>
        <charset val="134"/>
      </rPr>
      <t>吨功能性聚酯</t>
    </r>
    <r>
      <rPr>
        <sz val="10"/>
        <rFont val="Times New Roman"/>
        <family val="1"/>
        <charset val="0"/>
      </rPr>
      <t>(PET)</t>
    </r>
    <r>
      <rPr>
        <sz val="10"/>
        <rFont val="方正仿宋_GBK"/>
        <family val="4"/>
        <charset val="134"/>
      </rPr>
      <t>薄膜（片材）新型包装材料生产线</t>
    </r>
  </si>
  <si>
    <r>
      <rPr>
        <sz val="10"/>
        <rFont val="方正仿宋_GBK"/>
        <family val="4"/>
        <charset val="134"/>
      </rPr>
      <t>西畴县聚乙烯醇</t>
    </r>
    <r>
      <rPr>
        <sz val="10"/>
        <rFont val="Times New Roman"/>
        <family val="1"/>
        <charset val="0"/>
      </rPr>
      <t>(PVA)</t>
    </r>
    <r>
      <rPr>
        <sz val="10"/>
        <rFont val="方正仿宋_GBK"/>
        <family val="4"/>
        <charset val="134"/>
      </rPr>
      <t>涂布型薄膜生产线建设项目</t>
    </r>
  </si>
  <si>
    <r>
      <rPr>
        <sz val="10"/>
        <rFont val="方正仿宋_GBK"/>
        <family val="4"/>
        <charset val="134"/>
      </rPr>
      <t>建</t>
    </r>
    <r>
      <rPr>
        <sz val="10"/>
        <rFont val="Times New Roman"/>
        <family val="1"/>
        <charset val="0"/>
      </rPr>
      <t>3.6</t>
    </r>
    <r>
      <rPr>
        <sz val="10"/>
        <rFont val="方正仿宋_GBK"/>
        <family val="4"/>
        <charset val="134"/>
      </rPr>
      <t>万吨聚乙烯醇</t>
    </r>
    <r>
      <rPr>
        <sz val="10"/>
        <rFont val="Times New Roman"/>
        <family val="1"/>
        <charset val="0"/>
      </rPr>
      <t>(PVA)</t>
    </r>
    <r>
      <rPr>
        <sz val="10"/>
        <rFont val="方正仿宋_GBK"/>
        <family val="4"/>
        <charset val="134"/>
      </rPr>
      <t>涂布型薄膜新型包装材料生产线</t>
    </r>
  </si>
  <si>
    <r>
      <rPr>
        <sz val="10"/>
        <rFont val="方正仿宋_GBK"/>
        <family val="4"/>
        <charset val="134"/>
      </rPr>
      <t>西畴县生物可降解塑料系列产品研发与应用项目</t>
    </r>
  </si>
  <si>
    <r>
      <rPr>
        <sz val="10"/>
        <rFont val="方正仿宋_GBK"/>
        <family val="4"/>
        <charset val="134"/>
      </rPr>
      <t>实施生物可降解塑料及其系列产品开发、生产与应用</t>
    </r>
  </si>
  <si>
    <r>
      <rPr>
        <sz val="10"/>
        <rFont val="方正仿宋_GBK"/>
        <family val="4"/>
        <charset val="134"/>
      </rPr>
      <t>西畴县现代物流包装产品生产建设项目</t>
    </r>
  </si>
  <si>
    <r>
      <rPr>
        <sz val="10"/>
        <rFont val="方正仿宋_GBK"/>
        <family val="4"/>
        <charset val="134"/>
      </rPr>
      <t>新建可降解并重复使用的物流包装生产线</t>
    </r>
  </si>
  <si>
    <t>西畴县应急安置房屋开发与生产项目</t>
  </si>
  <si>
    <r>
      <rPr>
        <sz val="10"/>
        <rFont val="方正仿宋_GBK"/>
        <family val="4"/>
        <charset val="134"/>
      </rPr>
      <t>实施应急安置房屋研发与生产</t>
    </r>
  </si>
  <si>
    <t>西畴县农用田间建设材料技术开发与生产项目</t>
  </si>
  <si>
    <r>
      <rPr>
        <sz val="10"/>
        <rFont val="方正仿宋_GBK"/>
        <family val="4"/>
        <charset val="134"/>
      </rPr>
      <t>建农用田间建设材料技术开发与生产</t>
    </r>
  </si>
  <si>
    <t>西畴县太阳能光伏电池及高纯晶体硅材料生产线项目</t>
  </si>
  <si>
    <r>
      <rPr>
        <sz val="10"/>
        <rFont val="方正仿宋_GBK"/>
        <family val="4"/>
        <charset val="134"/>
      </rPr>
      <t>建太阳能光伏电池及高纯晶体硅材料生产线</t>
    </r>
    <r>
      <rPr>
        <sz val="10"/>
        <rFont val="Times New Roman"/>
        <family val="1"/>
        <charset val="0"/>
      </rPr>
      <t>1</t>
    </r>
    <r>
      <rPr>
        <sz val="10"/>
        <rFont val="方正仿宋_GBK"/>
        <family val="4"/>
        <charset val="134"/>
      </rPr>
      <t>条</t>
    </r>
  </si>
  <si>
    <r>
      <rPr>
        <sz val="10"/>
        <rFont val="方正仿宋_GBK"/>
        <family val="4"/>
        <charset val="134"/>
      </rPr>
      <t>西畴县新型墙体材料加工项目</t>
    </r>
  </si>
  <si>
    <r>
      <rPr>
        <sz val="10"/>
        <rFont val="方正仿宋_GBK"/>
        <family val="4"/>
        <charset val="134"/>
      </rPr>
      <t>占地</t>
    </r>
    <r>
      <rPr>
        <sz val="10"/>
        <rFont val="Times New Roman"/>
        <family val="1"/>
        <charset val="0"/>
      </rPr>
      <t>30</t>
    </r>
    <r>
      <rPr>
        <sz val="10"/>
        <rFont val="方正仿宋_GBK"/>
        <family val="4"/>
        <charset val="134"/>
      </rPr>
      <t>亩，建生产新型墙体材料的备料车间、胚料调制车间、产品成型车间</t>
    </r>
  </si>
  <si>
    <t>四</t>
  </si>
  <si>
    <t>商贸</t>
  </si>
  <si>
    <t>市场建设</t>
  </si>
  <si>
    <r>
      <rPr>
        <sz val="10"/>
        <rFont val="方正仿宋_GBK"/>
        <family val="4"/>
        <charset val="134"/>
      </rPr>
      <t>西畴县农村集贸市场建设项目</t>
    </r>
  </si>
  <si>
    <r>
      <rPr>
        <sz val="10"/>
        <rFont val="方正仿宋_GBK"/>
        <family val="4"/>
        <charset val="134"/>
      </rPr>
      <t>对董有、坡脚、么洒、龙坪、兴隆、石娥、小锡板、和平、牛场坝等农村集贸市场进行升级改造，包括路面硬化、路灯安装、摊位建设等</t>
    </r>
  </si>
  <si>
    <r>
      <rPr>
        <sz val="10"/>
        <rFont val="方正仿宋_GBK"/>
        <family val="4"/>
        <charset val="134"/>
      </rPr>
      <t>西畴县乡镇综合农贸市场建设项目</t>
    </r>
  </si>
  <si>
    <r>
      <rPr>
        <sz val="10"/>
        <rFont val="方正仿宋_GBK"/>
        <family val="4"/>
        <charset val="134"/>
      </rPr>
      <t>建兴街交易大棚</t>
    </r>
    <r>
      <rPr>
        <sz val="10"/>
        <rFont val="Times New Roman"/>
        <family val="1"/>
        <charset val="0"/>
      </rPr>
      <t>3800</t>
    </r>
    <r>
      <rPr>
        <sz val="10"/>
        <rFont val="方正仿宋_GBK"/>
        <family val="4"/>
        <charset val="134"/>
      </rPr>
      <t>平方米其他</t>
    </r>
    <r>
      <rPr>
        <sz val="10"/>
        <rFont val="Times New Roman"/>
        <family val="1"/>
        <charset val="0"/>
      </rPr>
      <t>7</t>
    </r>
    <r>
      <rPr>
        <sz val="10"/>
        <rFont val="方正仿宋_GBK"/>
        <family val="4"/>
        <charset val="134"/>
      </rPr>
      <t>个乡交易大棚</t>
    </r>
    <r>
      <rPr>
        <sz val="10"/>
        <rFont val="Times New Roman"/>
        <family val="1"/>
        <charset val="0"/>
      </rPr>
      <t>12425</t>
    </r>
    <r>
      <rPr>
        <sz val="10"/>
        <rFont val="方正仿宋_GBK"/>
        <family val="4"/>
        <charset val="134"/>
      </rPr>
      <t>平方米，配套实施地面硬化、标准化摊位、门面、公厕、给排水等基础设施</t>
    </r>
  </si>
  <si>
    <r>
      <rPr>
        <sz val="10"/>
        <rFont val="方正仿宋_GBK"/>
        <family val="4"/>
        <charset val="134"/>
      </rPr>
      <t>西畴县乡镇牲畜交易市场建设项目</t>
    </r>
  </si>
  <si>
    <r>
      <rPr>
        <sz val="10"/>
        <rFont val="方正仿宋_GBK"/>
        <family val="4"/>
        <charset val="134"/>
      </rPr>
      <t>建</t>
    </r>
    <r>
      <rPr>
        <sz val="10"/>
        <rFont val="Times New Roman"/>
        <family val="1"/>
        <charset val="0"/>
      </rPr>
      <t>9</t>
    </r>
    <r>
      <rPr>
        <sz val="10"/>
        <rFont val="方正仿宋_GBK"/>
        <family val="4"/>
        <charset val="134"/>
      </rPr>
      <t>个乡（镇）牲畜交易市场，各占地</t>
    </r>
    <r>
      <rPr>
        <sz val="10"/>
        <rFont val="Times New Roman"/>
        <family val="1"/>
        <charset val="0"/>
      </rPr>
      <t>5</t>
    </r>
    <r>
      <rPr>
        <sz val="10"/>
        <rFont val="方正仿宋_GBK"/>
        <family val="4"/>
        <charset val="134"/>
      </rPr>
      <t>亩</t>
    </r>
  </si>
  <si>
    <r>
      <rPr>
        <sz val="10"/>
        <rFont val="方正仿宋_GBK"/>
        <family val="4"/>
        <charset val="134"/>
      </rPr>
      <t>西畴县蔬菜交易市场升级改造项目</t>
    </r>
  </si>
  <si>
    <r>
      <rPr>
        <sz val="10"/>
        <rFont val="方正仿宋_GBK"/>
        <family val="4"/>
        <charset val="134"/>
      </rPr>
      <t>改扩建农贸市场，集农贸、餐饮、地下停车场、休闲等为一体的高端大型综合性市场</t>
    </r>
  </si>
  <si>
    <r>
      <rPr>
        <sz val="10"/>
        <rFont val="方正仿宋_GBK"/>
        <family val="4"/>
        <charset val="134"/>
      </rPr>
      <t>西畴县建材交易市场建设项目</t>
    </r>
  </si>
  <si>
    <r>
      <rPr>
        <sz val="10"/>
        <rFont val="方正仿宋_GBK"/>
        <family val="4"/>
        <charset val="134"/>
      </rPr>
      <t>占地</t>
    </r>
    <r>
      <rPr>
        <sz val="10"/>
        <rFont val="Times New Roman"/>
        <family val="1"/>
        <charset val="0"/>
      </rPr>
      <t>100</t>
    </r>
    <r>
      <rPr>
        <sz val="10"/>
        <rFont val="方正仿宋_GBK"/>
        <family val="4"/>
        <charset val="134"/>
      </rPr>
      <t>亩，建品牌装饰展示交易区、地板仓储交易区、家居装饰材料交易区、板材仓储区、大型建筑材料交易区、旧材料交易区</t>
    </r>
  </si>
  <si>
    <r>
      <rPr>
        <sz val="10"/>
        <rFont val="方正仿宋_GBK"/>
        <family val="4"/>
        <charset val="134"/>
      </rPr>
      <t>西畴县二手车交易市场建设项目</t>
    </r>
  </si>
  <si>
    <r>
      <rPr>
        <sz val="10"/>
        <rFont val="方正仿宋_GBK"/>
        <family val="4"/>
        <charset val="134"/>
      </rPr>
      <t>建二手车交易市场，建筑面积</t>
    </r>
    <r>
      <rPr>
        <sz val="10"/>
        <rFont val="Times New Roman"/>
        <family val="1"/>
        <charset val="0"/>
      </rPr>
      <t>6500</t>
    </r>
    <r>
      <rPr>
        <sz val="10"/>
        <rFont val="方正仿宋_GBK"/>
        <family val="4"/>
        <charset val="134"/>
      </rPr>
      <t>平方米</t>
    </r>
  </si>
  <si>
    <r>
      <rPr>
        <sz val="10"/>
        <rFont val="方正仿宋_GBK"/>
        <family val="4"/>
        <charset val="134"/>
      </rPr>
      <t>西畴县兴街副中心城市总部经济大楼建设项目</t>
    </r>
  </si>
  <si>
    <r>
      <rPr>
        <sz val="10"/>
        <rFont val="方正仿宋_GBK"/>
        <family val="4"/>
        <charset val="134"/>
      </rPr>
      <t>建筑面积</t>
    </r>
    <r>
      <rPr>
        <sz val="10"/>
        <rFont val="Times New Roman"/>
        <family val="1"/>
        <charset val="0"/>
      </rPr>
      <t>42000</t>
    </r>
    <r>
      <rPr>
        <sz val="10"/>
        <rFont val="方正仿宋_GBK"/>
        <family val="4"/>
        <charset val="134"/>
      </rPr>
      <t>平方米总部经济大楼</t>
    </r>
    <r>
      <rPr>
        <sz val="10"/>
        <rFont val="Times New Roman"/>
        <family val="1"/>
        <charset val="0"/>
      </rPr>
      <t>1</t>
    </r>
    <r>
      <rPr>
        <sz val="10"/>
        <rFont val="方正仿宋_GBK"/>
        <family val="4"/>
        <charset val="134"/>
      </rPr>
      <t>幢，围绕着总部经济大厦，底商重点布局教育培训、文化创意、电脑展销与维护、办公用品及通讯设备、办公耗材供应、办公设备维修、印刷、包装、咨询、会计、律师、快递、保洁等产业</t>
    </r>
  </si>
  <si>
    <r>
      <rPr>
        <sz val="10"/>
        <rFont val="方正仿宋_GBK"/>
        <family val="4"/>
        <charset val="134"/>
      </rPr>
      <t>西畴县中心商圈改造建设项目</t>
    </r>
  </si>
  <si>
    <r>
      <rPr>
        <sz val="10"/>
        <rFont val="方正仿宋_GBK"/>
        <family val="4"/>
        <charset val="134"/>
      </rPr>
      <t>占地</t>
    </r>
    <r>
      <rPr>
        <sz val="10"/>
        <rFont val="Times New Roman"/>
        <family val="1"/>
        <charset val="0"/>
      </rPr>
      <t>6500</t>
    </r>
    <r>
      <rPr>
        <sz val="10"/>
        <rFont val="方正仿宋_GBK"/>
        <family val="4"/>
        <charset val="134"/>
      </rPr>
      <t>平方米，在主城区改造建设以步行街、特色美食和新零售为代表的中心商圈，引入电子商务（</t>
    </r>
    <r>
      <rPr>
        <sz val="10"/>
        <rFont val="Times New Roman"/>
        <family val="1"/>
        <charset val="0"/>
      </rPr>
      <t>O2O</t>
    </r>
    <r>
      <rPr>
        <sz val="10"/>
        <rFont val="方正仿宋_GBK"/>
        <family val="4"/>
        <charset val="134"/>
      </rPr>
      <t>模式）线上线下、体验式、个性化的新型商业模式</t>
    </r>
  </si>
  <si>
    <r>
      <rPr>
        <sz val="10"/>
        <rFont val="方正仿宋_GBK"/>
        <family val="4"/>
        <charset val="134"/>
      </rPr>
      <t>西畴县蔬菜农副产品批发园区建设项目</t>
    </r>
  </si>
  <si>
    <r>
      <rPr>
        <sz val="10"/>
        <rFont val="方正仿宋_GBK"/>
        <family val="4"/>
        <charset val="134"/>
      </rPr>
      <t>占地面积</t>
    </r>
    <r>
      <rPr>
        <sz val="10"/>
        <rFont val="Times New Roman"/>
        <family val="1"/>
        <charset val="0"/>
      </rPr>
      <t>200</t>
    </r>
    <r>
      <rPr>
        <sz val="10"/>
        <rFont val="方正仿宋_GBK"/>
        <family val="4"/>
        <charset val="134"/>
      </rPr>
      <t>亩，</t>
    </r>
    <r>
      <rPr>
        <sz val="10"/>
        <rFont val="Times New Roman"/>
        <family val="1"/>
        <charset val="0"/>
      </rPr>
      <t>10</t>
    </r>
    <r>
      <rPr>
        <sz val="10"/>
        <rFont val="方正仿宋_GBK"/>
        <family val="4"/>
        <charset val="134"/>
      </rPr>
      <t>万平方米批发市场</t>
    </r>
  </si>
  <si>
    <r>
      <rPr>
        <sz val="10"/>
        <rFont val="方正仿宋_GBK"/>
        <family val="4"/>
        <charset val="134"/>
      </rPr>
      <t>西畴县农产品交易中心建设项目</t>
    </r>
  </si>
  <si>
    <r>
      <rPr>
        <sz val="10"/>
        <rFont val="方正仿宋_GBK"/>
        <family val="4"/>
        <charset val="134"/>
      </rPr>
      <t>建农产品交易中心，面积</t>
    </r>
    <r>
      <rPr>
        <sz val="10"/>
        <rFont val="Times New Roman"/>
        <family val="1"/>
        <charset val="0"/>
      </rPr>
      <t>7131</t>
    </r>
    <r>
      <rPr>
        <sz val="10"/>
        <rFont val="方正仿宋_GBK"/>
        <family val="4"/>
        <charset val="134"/>
      </rPr>
      <t>平方米</t>
    </r>
  </si>
  <si>
    <r>
      <rPr>
        <sz val="10"/>
        <rFont val="方正仿宋_GBK"/>
        <family val="4"/>
        <charset val="134"/>
      </rPr>
      <t>西畴县兴街出口贸易加工区商贸区建设项目</t>
    </r>
  </si>
  <si>
    <r>
      <rPr>
        <sz val="10"/>
        <rFont val="方正仿宋_GBK"/>
        <family val="4"/>
        <charset val="134"/>
      </rPr>
      <t>占地</t>
    </r>
    <r>
      <rPr>
        <sz val="10"/>
        <rFont val="Times New Roman"/>
        <family val="1"/>
        <charset val="0"/>
      </rPr>
      <t>180</t>
    </r>
    <r>
      <rPr>
        <sz val="10"/>
        <rFont val="方正仿宋_GBK"/>
        <family val="4"/>
        <charset val="134"/>
      </rPr>
      <t>亩，建商贸服务中心</t>
    </r>
    <r>
      <rPr>
        <sz val="10"/>
        <rFont val="Times New Roman"/>
        <family val="1"/>
        <charset val="0"/>
      </rPr>
      <t>6000</t>
    </r>
    <r>
      <rPr>
        <sz val="10"/>
        <rFont val="方正仿宋_GBK"/>
        <family val="4"/>
        <charset val="134"/>
      </rPr>
      <t>平方米，特色美食城（农特产品街、美食街）</t>
    </r>
    <r>
      <rPr>
        <sz val="10"/>
        <rFont val="Times New Roman"/>
        <family val="1"/>
        <charset val="0"/>
      </rPr>
      <t>4</t>
    </r>
    <r>
      <rPr>
        <sz val="10"/>
        <rFont val="方正仿宋_GBK"/>
        <family val="4"/>
        <charset val="134"/>
      </rPr>
      <t>万平方米、商贸风情街（民族刺绣街、特色商品批发交易街）</t>
    </r>
    <r>
      <rPr>
        <sz val="10"/>
        <rFont val="Times New Roman"/>
        <family val="1"/>
        <charset val="0"/>
      </rPr>
      <t>3</t>
    </r>
    <r>
      <rPr>
        <sz val="10"/>
        <rFont val="方正仿宋_GBK"/>
        <family val="4"/>
        <charset val="134"/>
      </rPr>
      <t>万平方米及其他配套基础设施</t>
    </r>
  </si>
  <si>
    <t>粮油储备</t>
  </si>
  <si>
    <t>西畴县滇南粮食及农产品综合物流园区建设项目</t>
  </si>
  <si>
    <r>
      <rPr>
        <sz val="10"/>
        <rFont val="方正仿宋_GBK"/>
        <family val="4"/>
        <charset val="134"/>
      </rPr>
      <t>占地</t>
    </r>
    <r>
      <rPr>
        <sz val="10"/>
        <rFont val="Times New Roman"/>
        <family val="1"/>
        <charset val="0"/>
      </rPr>
      <t>60</t>
    </r>
    <r>
      <rPr>
        <sz val="10"/>
        <rFont val="方正仿宋_GBK"/>
        <family val="4"/>
        <charset val="134"/>
      </rPr>
      <t>亩建货运配载区、仓储配送区（散粮、农业产品、冷链仓储及配送）、公铁联运集散区、专业物流区（建设冷链配送中心、食品配送中心、粮油配送中心、农资配送中心、邮政物流配送中心等）、延伸发展区（粮油及农产品深加工）、综合服务区（酒店、餐饮、超市、汽修等设施）</t>
    </r>
  </si>
  <si>
    <t>其它商贸</t>
  </si>
  <si>
    <t>五</t>
  </si>
  <si>
    <t>生态文明建设与环境保护</t>
  </si>
  <si>
    <t>水资源保护治理</t>
  </si>
  <si>
    <t>西畴县农村饮用水水源地保护项目</t>
  </si>
  <si>
    <r>
      <rPr>
        <sz val="10"/>
        <rFont val="方正仿宋_GBK"/>
        <family val="4"/>
        <charset val="134"/>
      </rPr>
      <t>实施全县农村饮用水水源地保护工程</t>
    </r>
  </si>
  <si>
    <t>西畴县重点水源工程保护与治理项目</t>
  </si>
  <si>
    <r>
      <rPr>
        <sz val="10"/>
        <rFont val="方正仿宋_GBK"/>
        <family val="4"/>
        <charset val="134"/>
      </rPr>
      <t>实施</t>
    </r>
    <r>
      <rPr>
        <sz val="10"/>
        <rFont val="Times New Roman"/>
        <family val="1"/>
        <charset val="0"/>
      </rPr>
      <t>9</t>
    </r>
    <r>
      <rPr>
        <sz val="10"/>
        <rFont val="方正仿宋_GBK"/>
        <family val="4"/>
        <charset val="134"/>
      </rPr>
      <t>个乡（镇）重点水源工程实施保护工程</t>
    </r>
  </si>
  <si>
    <t>西畴县水库水生态综合治理修复项目</t>
  </si>
  <si>
    <r>
      <rPr>
        <sz val="10"/>
        <rFont val="方正仿宋_GBK"/>
        <family val="4"/>
        <charset val="134"/>
      </rPr>
      <t>实施全县水库生态治理修复工程</t>
    </r>
  </si>
  <si>
    <t>西畴县中小河流治理项目</t>
  </si>
  <si>
    <r>
      <rPr>
        <sz val="10"/>
        <rFont val="方正仿宋_GBK"/>
        <family val="4"/>
        <charset val="134"/>
      </rPr>
      <t>实施畴阳河上游支流段、鸡街河（三期）坝达段、畴阳河上游段治理工程</t>
    </r>
    <r>
      <rPr>
        <sz val="10"/>
        <rFont val="Times New Roman"/>
        <family val="1"/>
        <charset val="0"/>
      </rPr>
      <t>3</t>
    </r>
    <r>
      <rPr>
        <sz val="10"/>
        <rFont val="方正仿宋_GBK"/>
        <family val="4"/>
        <charset val="134"/>
      </rPr>
      <t>件工程，河道清淤疏浚</t>
    </r>
    <r>
      <rPr>
        <sz val="10"/>
        <rFont val="Times New Roman"/>
        <family val="1"/>
        <charset val="0"/>
      </rPr>
      <t>19.75km,</t>
    </r>
    <r>
      <rPr>
        <sz val="10"/>
        <rFont val="方正仿宋_GBK"/>
        <family val="4"/>
        <charset val="134"/>
      </rPr>
      <t>新建堤防</t>
    </r>
    <r>
      <rPr>
        <sz val="10"/>
        <rFont val="Times New Roman"/>
        <family val="1"/>
        <charset val="0"/>
      </rPr>
      <t>37.5km</t>
    </r>
  </si>
  <si>
    <t>西畴县河道水生态治理与修复项目</t>
  </si>
  <si>
    <r>
      <rPr>
        <sz val="10"/>
        <rFont val="方正仿宋_GBK"/>
        <family val="4"/>
        <charset val="134"/>
      </rPr>
      <t>实施盘龙河西畴段、畴阳河西畴段、南利河西畴段</t>
    </r>
    <r>
      <rPr>
        <sz val="10"/>
        <rFont val="Times New Roman"/>
        <family val="1"/>
        <charset val="0"/>
      </rPr>
      <t>3</t>
    </r>
    <r>
      <rPr>
        <sz val="10"/>
        <rFont val="方正仿宋_GBK"/>
        <family val="4"/>
        <charset val="134"/>
      </rPr>
      <t>个河道流域水生态治理</t>
    </r>
  </si>
  <si>
    <t>西畴县生态修复项目</t>
  </si>
  <si>
    <r>
      <rPr>
        <sz val="10"/>
        <rFont val="方正仿宋_GBK"/>
        <family val="4"/>
        <charset val="134"/>
      </rPr>
      <t>实施森林保护区及盘龙河、畴阳河、鸡街河流域生态修复范围内生态恢复，总面积</t>
    </r>
    <r>
      <rPr>
        <sz val="10"/>
        <rFont val="Times New Roman"/>
        <family val="1"/>
        <charset val="0"/>
      </rPr>
      <t>1000</t>
    </r>
    <r>
      <rPr>
        <sz val="10"/>
        <rFont val="方正仿宋_GBK"/>
        <family val="4"/>
        <charset val="134"/>
      </rPr>
      <t>公顷，包括建设入口景观道、湿地探秘区、源远流长区、田原阡陌区、杉林流香区、浅水石滩区、小溪听涛区、烟波花海区等内容</t>
    </r>
  </si>
  <si>
    <t>西畴县小流域综合治理项目</t>
  </si>
  <si>
    <r>
      <rPr>
        <sz val="10"/>
        <rFont val="方正仿宋_GBK"/>
        <family val="4"/>
        <charset val="134"/>
      </rPr>
      <t>治理</t>
    </r>
    <r>
      <rPr>
        <sz val="10"/>
        <rFont val="Times New Roman"/>
        <family val="1"/>
        <charset val="0"/>
      </rPr>
      <t>13</t>
    </r>
    <r>
      <rPr>
        <sz val="10"/>
        <rFont val="方正仿宋_GBK"/>
        <family val="4"/>
        <charset val="134"/>
      </rPr>
      <t>个小流域，面积</t>
    </r>
    <r>
      <rPr>
        <sz val="10"/>
        <rFont val="Times New Roman"/>
        <family val="1"/>
        <charset val="0"/>
      </rPr>
      <t>108</t>
    </r>
    <r>
      <rPr>
        <sz val="10"/>
        <rFont val="方正仿宋_GBK"/>
        <family val="4"/>
        <charset val="134"/>
      </rPr>
      <t>平方公里含江六、大锡板、龙泉、王家塘、牛场坝、磨合、三元井、程家坡、脱皮树、鸡街中寨、马蹄寨、木者、新马街</t>
    </r>
  </si>
  <si>
    <r>
      <rPr>
        <sz val="10"/>
        <rFont val="方正仿宋_GBK"/>
        <family val="4"/>
        <charset val="134"/>
      </rPr>
      <t>西畴县</t>
    </r>
    <r>
      <rPr>
        <sz val="10"/>
        <rFont val="Times New Roman"/>
        <family val="1"/>
        <charset val="0"/>
      </rPr>
      <t>“</t>
    </r>
    <r>
      <rPr>
        <sz val="10"/>
        <rFont val="方正仿宋_GBK"/>
        <family val="4"/>
        <charset val="134"/>
      </rPr>
      <t>千吨万人</t>
    </r>
    <r>
      <rPr>
        <sz val="10"/>
        <rFont val="Times New Roman"/>
        <family val="1"/>
        <charset val="0"/>
      </rPr>
      <t>”</t>
    </r>
    <r>
      <rPr>
        <sz val="10"/>
        <rFont val="方正仿宋_GBK"/>
        <family val="4"/>
        <charset val="134"/>
      </rPr>
      <t>饮用水源地保护项目</t>
    </r>
  </si>
  <si>
    <r>
      <rPr>
        <sz val="10"/>
        <rFont val="方正仿宋_GBK"/>
        <family val="4"/>
        <charset val="134"/>
      </rPr>
      <t>开展农村环境综合整治及农业面源污染防治，确保水质优于Ⅲ类的比例达到</t>
    </r>
    <r>
      <rPr>
        <sz val="10"/>
        <rFont val="Times New Roman"/>
        <family val="1"/>
        <charset val="0"/>
      </rPr>
      <t>100%</t>
    </r>
    <r>
      <rPr>
        <sz val="10"/>
        <rFont val="方正仿宋_GBK"/>
        <family val="4"/>
        <charset val="134"/>
      </rPr>
      <t>。实施江东、龙正水库一级保护区内的</t>
    </r>
    <r>
      <rPr>
        <sz val="10"/>
        <rFont val="Times New Roman"/>
        <family val="1"/>
        <charset val="0"/>
      </rPr>
      <t>40</t>
    </r>
    <r>
      <rPr>
        <sz val="10"/>
        <rFont val="方正仿宋_GBK"/>
        <family val="4"/>
        <charset val="134"/>
      </rPr>
      <t>余户居民进行生态移民搬迁；对水库二级保护区内的生活垃圾、污水进行收集处置；对库区周边农业面源污染进行有效治理。</t>
    </r>
  </si>
  <si>
    <t>西畴县河道水环境治理及绿化项目</t>
  </si>
  <si>
    <r>
      <rPr>
        <sz val="10"/>
        <rFont val="方正仿宋_GBK"/>
        <family val="4"/>
        <charset val="134"/>
      </rPr>
      <t>实施畴阳河、鸡街河支流进行防洪、水环境治理及绿化</t>
    </r>
  </si>
  <si>
    <t>西畴县集中式饮用水源地生态环境保护项目</t>
  </si>
  <si>
    <r>
      <rPr>
        <sz val="10"/>
        <rFont val="方正仿宋_GBK"/>
        <family val="4"/>
        <charset val="134"/>
      </rPr>
      <t>实施供水人口在</t>
    </r>
    <r>
      <rPr>
        <sz val="10"/>
        <rFont val="Times New Roman"/>
        <family val="1"/>
        <charset val="0"/>
      </rPr>
      <t>1000</t>
    </r>
    <r>
      <rPr>
        <sz val="10"/>
        <rFont val="方正仿宋_GBK"/>
        <family val="4"/>
        <charset val="134"/>
      </rPr>
      <t>人以上的</t>
    </r>
    <r>
      <rPr>
        <sz val="10"/>
        <rFont val="Times New Roman"/>
        <family val="1"/>
        <charset val="0"/>
      </rPr>
      <t>19</t>
    </r>
    <r>
      <rPr>
        <sz val="10"/>
        <rFont val="方正仿宋_GBK"/>
        <family val="4"/>
        <charset val="134"/>
      </rPr>
      <t>个村级集中式饮用水源地进行保护区划定，设立保护区边界标志，定期进行水质监测</t>
    </r>
  </si>
  <si>
    <t>土壤保护治理</t>
  </si>
  <si>
    <r>
      <rPr>
        <sz val="10"/>
        <rFont val="方正仿宋_GBK"/>
        <family val="4"/>
        <charset val="134"/>
      </rPr>
      <t>西畴县湿地保护与开发利用项目</t>
    </r>
  </si>
  <si>
    <r>
      <rPr>
        <sz val="10"/>
        <rFont val="方正仿宋_GBK"/>
        <family val="4"/>
        <charset val="134"/>
      </rPr>
      <t>实施</t>
    </r>
    <r>
      <rPr>
        <sz val="10"/>
        <rFont val="Times New Roman"/>
        <family val="1"/>
        <charset val="0"/>
      </rPr>
      <t>560</t>
    </r>
    <r>
      <rPr>
        <sz val="10"/>
        <rFont val="方正仿宋_GBK"/>
        <family val="4"/>
        <charset val="134"/>
      </rPr>
      <t>公顷湿地实施保护及开发利用</t>
    </r>
  </si>
  <si>
    <r>
      <rPr>
        <sz val="10"/>
        <rFont val="方正仿宋_GBK"/>
        <family val="4"/>
        <charset val="134"/>
      </rPr>
      <t>西畴县坡改梯建设项目</t>
    </r>
  </si>
  <si>
    <r>
      <rPr>
        <sz val="10"/>
        <rFont val="方正仿宋_GBK"/>
        <family val="4"/>
        <charset val="134"/>
      </rPr>
      <t>实施</t>
    </r>
    <r>
      <rPr>
        <sz val="10"/>
        <rFont val="Times New Roman"/>
        <family val="1"/>
        <charset val="0"/>
      </rPr>
      <t>5000</t>
    </r>
    <r>
      <rPr>
        <sz val="10"/>
        <rFont val="方正仿宋_GBK"/>
        <family val="4"/>
        <charset val="134"/>
      </rPr>
      <t>亩坡度不大于</t>
    </r>
    <r>
      <rPr>
        <sz val="10"/>
        <rFont val="Times New Roman"/>
        <family val="1"/>
        <charset val="0"/>
      </rPr>
      <t>25</t>
    </r>
    <r>
      <rPr>
        <sz val="10"/>
        <rFont val="方正仿宋_GBK"/>
        <family val="4"/>
        <charset val="134"/>
      </rPr>
      <t>度的坡地进行坡改梯连片原则不低于</t>
    </r>
    <r>
      <rPr>
        <sz val="10"/>
        <rFont val="Times New Roman"/>
        <family val="1"/>
        <charset val="0"/>
      </rPr>
      <t>50</t>
    </r>
    <r>
      <rPr>
        <sz val="10"/>
        <rFont val="方正仿宋_GBK"/>
        <family val="4"/>
        <charset val="134"/>
      </rPr>
      <t>亩</t>
    </r>
  </si>
  <si>
    <r>
      <rPr>
        <sz val="10"/>
        <rFont val="方正仿宋_GBK"/>
        <family val="4"/>
        <charset val="134"/>
      </rPr>
      <t>西畴县农业客土工程项目</t>
    </r>
  </si>
  <si>
    <r>
      <rPr>
        <sz val="10"/>
        <rFont val="方正仿宋_GBK"/>
        <family val="4"/>
        <charset val="134"/>
      </rPr>
      <t>实施客土改良面积</t>
    </r>
    <r>
      <rPr>
        <sz val="10"/>
        <rFont val="Times New Roman"/>
        <family val="1"/>
        <charset val="0"/>
      </rPr>
      <t>20</t>
    </r>
    <r>
      <rPr>
        <sz val="10"/>
        <rFont val="方正仿宋_GBK"/>
        <family val="4"/>
        <charset val="134"/>
      </rPr>
      <t>万亩</t>
    </r>
  </si>
  <si>
    <r>
      <rPr>
        <sz val="10"/>
        <rFont val="方正仿宋_GBK"/>
        <family val="4"/>
        <charset val="134"/>
      </rPr>
      <t>西畴县土地整治项目</t>
    </r>
  </si>
  <si>
    <r>
      <rPr>
        <sz val="10"/>
        <rFont val="方正仿宋_GBK"/>
        <family val="4"/>
        <charset val="134"/>
      </rPr>
      <t>建设规模约</t>
    </r>
    <r>
      <rPr>
        <sz val="10"/>
        <rFont val="Times New Roman"/>
        <family val="1"/>
        <charset val="0"/>
      </rPr>
      <t>81000</t>
    </r>
    <r>
      <rPr>
        <sz val="10"/>
        <rFont val="方正仿宋_GBK"/>
        <family val="4"/>
        <charset val="134"/>
      </rPr>
      <t>亩</t>
    </r>
    <r>
      <rPr>
        <sz val="10"/>
        <rFont val="Times New Roman"/>
        <family val="1"/>
        <charset val="0"/>
      </rPr>
      <t>,</t>
    </r>
    <r>
      <rPr>
        <sz val="10"/>
        <rFont val="方正仿宋_GBK"/>
        <family val="4"/>
        <charset val="134"/>
      </rPr>
      <t>其中土地开发整理规模约</t>
    </r>
    <r>
      <rPr>
        <sz val="10"/>
        <rFont val="Times New Roman"/>
        <family val="1"/>
        <charset val="0"/>
      </rPr>
      <t>6000</t>
    </r>
    <r>
      <rPr>
        <sz val="10"/>
        <rFont val="方正仿宋_GBK"/>
        <family val="4"/>
        <charset val="134"/>
      </rPr>
      <t>亩，提质改造规模约</t>
    </r>
    <r>
      <rPr>
        <sz val="10"/>
        <rFont val="Times New Roman"/>
        <family val="1"/>
        <charset val="0"/>
      </rPr>
      <t>51000</t>
    </r>
    <r>
      <rPr>
        <sz val="10"/>
        <rFont val="方正仿宋_GBK"/>
        <family val="4"/>
        <charset val="134"/>
      </rPr>
      <t>亩，石漠化治理规模约</t>
    </r>
    <r>
      <rPr>
        <sz val="10"/>
        <rFont val="Times New Roman"/>
        <family val="1"/>
        <charset val="0"/>
      </rPr>
      <t>24000</t>
    </r>
    <r>
      <rPr>
        <sz val="10"/>
        <rFont val="方正仿宋_GBK"/>
        <family val="4"/>
        <charset val="134"/>
      </rPr>
      <t>亩以及部分城乡建设用地增减挂钩项目</t>
    </r>
  </si>
  <si>
    <t>西畴县石漠化综合治理示范项目</t>
  </si>
  <si>
    <r>
      <rPr>
        <sz val="10"/>
        <rFont val="方正仿宋_GBK"/>
        <family val="4"/>
        <charset val="134"/>
      </rPr>
      <t>实施石漠化治理</t>
    </r>
    <r>
      <rPr>
        <sz val="10"/>
        <rFont val="Times New Roman"/>
        <family val="1"/>
        <charset val="0"/>
      </rPr>
      <t>200</t>
    </r>
    <r>
      <rPr>
        <sz val="10"/>
        <rFont val="方正仿宋_GBK"/>
        <family val="4"/>
        <charset val="134"/>
      </rPr>
      <t>平方公里</t>
    </r>
  </si>
  <si>
    <r>
      <rPr>
        <sz val="10"/>
        <rFont val="方正仿宋_GBK"/>
        <family val="4"/>
        <charset val="134"/>
      </rPr>
      <t>西畴县鸡街乡水土流失及土地综合治理项目</t>
    </r>
  </si>
  <si>
    <r>
      <rPr>
        <sz val="10"/>
        <rFont val="方正仿宋_GBK"/>
        <family val="4"/>
        <charset val="134"/>
      </rPr>
      <t>实施</t>
    </r>
    <r>
      <rPr>
        <sz val="10"/>
        <rFont val="Times New Roman"/>
        <family val="1"/>
        <charset val="0"/>
      </rPr>
      <t>18</t>
    </r>
    <r>
      <rPr>
        <sz val="10"/>
        <rFont val="方正仿宋_GBK"/>
        <family val="4"/>
        <charset val="134"/>
      </rPr>
      <t>平方公里水土流失治理，坡耕地治理</t>
    </r>
    <r>
      <rPr>
        <sz val="10"/>
        <rFont val="Times New Roman"/>
        <family val="1"/>
        <charset val="0"/>
      </rPr>
      <t>4800</t>
    </r>
    <r>
      <rPr>
        <sz val="10"/>
        <rFont val="方正仿宋_GBK"/>
        <family val="4"/>
        <charset val="134"/>
      </rPr>
      <t>亩，龙老、牛场坝土地整治</t>
    </r>
    <r>
      <rPr>
        <sz val="10"/>
        <rFont val="Times New Roman"/>
        <family val="1"/>
        <charset val="0"/>
      </rPr>
      <t>3000</t>
    </r>
    <r>
      <rPr>
        <sz val="10"/>
        <rFont val="方正仿宋_GBK"/>
        <family val="4"/>
        <charset val="134"/>
      </rPr>
      <t>亩</t>
    </r>
  </si>
  <si>
    <r>
      <rPr>
        <sz val="10"/>
        <rFont val="方正仿宋_GBK"/>
        <family val="4"/>
        <charset val="134"/>
      </rPr>
      <t>西畴县水土保持项目</t>
    </r>
  </si>
  <si>
    <r>
      <rPr>
        <sz val="10"/>
        <rFont val="方正仿宋_GBK"/>
        <family val="4"/>
        <charset val="134"/>
      </rPr>
      <t>实施</t>
    </r>
    <r>
      <rPr>
        <sz val="10"/>
        <rFont val="Times New Roman"/>
        <family val="1"/>
        <charset val="0"/>
      </rPr>
      <t>36</t>
    </r>
    <r>
      <rPr>
        <sz val="10"/>
        <rFont val="方正仿宋_GBK"/>
        <family val="4"/>
        <charset val="134"/>
      </rPr>
      <t>个小流域水土保持项目</t>
    </r>
  </si>
  <si>
    <t>西畴县地质灾害环境恢复项目</t>
  </si>
  <si>
    <r>
      <rPr>
        <sz val="10"/>
        <rFont val="方正仿宋_GBK"/>
        <family val="4"/>
        <charset val="134"/>
      </rPr>
      <t>实施地质灾害恢复</t>
    </r>
    <r>
      <rPr>
        <sz val="10"/>
        <rFont val="Times New Roman"/>
        <family val="1"/>
        <charset val="0"/>
      </rPr>
      <t>1000</t>
    </r>
    <r>
      <rPr>
        <sz val="10"/>
        <rFont val="方正仿宋_GBK"/>
        <family val="4"/>
        <charset val="134"/>
      </rPr>
      <t>公顷</t>
    </r>
  </si>
  <si>
    <t>西畴县矿山采空区生态修复项目</t>
  </si>
  <si>
    <r>
      <rPr>
        <sz val="10"/>
        <rFont val="方正仿宋_GBK"/>
        <family val="4"/>
        <charset val="134"/>
      </rPr>
      <t>实施全县辖区矿山采空区生态修复（绿化、美化）</t>
    </r>
  </si>
  <si>
    <r>
      <rPr>
        <sz val="10"/>
        <rFont val="方正仿宋_GBK"/>
        <family val="4"/>
        <charset val="134"/>
      </rPr>
      <t>西畴县历史遗留污染地块场地调查整治项目</t>
    </r>
  </si>
  <si>
    <r>
      <rPr>
        <sz val="10"/>
        <rFont val="方正仿宋_GBK"/>
        <family val="4"/>
        <charset val="134"/>
      </rPr>
      <t>实施新发铜锌冶炼厂、原恒鑫选矿有限公司地块场地调查、风险评估及污染治理</t>
    </r>
  </si>
  <si>
    <r>
      <rPr>
        <sz val="10"/>
        <rFont val="方正仿宋_GBK"/>
        <family val="4"/>
        <charset val="134"/>
      </rPr>
      <t>西畴县西洒镇全域土地综合整治试点项目</t>
    </r>
  </si>
  <si>
    <r>
      <rPr>
        <sz val="10"/>
        <rFont val="方正仿宋_GBK"/>
        <family val="4"/>
        <charset val="134"/>
      </rPr>
      <t>建设规模为</t>
    </r>
    <r>
      <rPr>
        <sz val="10"/>
        <rFont val="Times New Roman"/>
        <family val="1"/>
        <charset val="0"/>
      </rPr>
      <t>1138</t>
    </r>
    <r>
      <rPr>
        <sz val="10"/>
        <rFont val="方正仿宋_GBK"/>
        <family val="4"/>
        <charset val="134"/>
      </rPr>
      <t>公顷，预计新增耕地</t>
    </r>
    <r>
      <rPr>
        <sz val="10"/>
        <rFont val="Times New Roman"/>
        <family val="1"/>
        <charset val="0"/>
      </rPr>
      <t>142</t>
    </r>
    <r>
      <rPr>
        <sz val="10"/>
        <rFont val="方正仿宋_GBK"/>
        <family val="4"/>
        <charset val="134"/>
      </rPr>
      <t>公顷，预计总投资</t>
    </r>
    <r>
      <rPr>
        <sz val="10"/>
        <rFont val="Times New Roman"/>
        <family val="1"/>
        <charset val="0"/>
      </rPr>
      <t>11237</t>
    </r>
    <r>
      <rPr>
        <sz val="10"/>
        <rFont val="方正仿宋_GBK"/>
        <family val="4"/>
        <charset val="134"/>
      </rPr>
      <t>万元，其中：农用地整治</t>
    </r>
    <r>
      <rPr>
        <sz val="10"/>
        <rFont val="Times New Roman"/>
        <family val="1"/>
        <charset val="0"/>
      </rPr>
      <t>1135</t>
    </r>
    <r>
      <rPr>
        <sz val="10"/>
        <rFont val="方正仿宋_GBK"/>
        <family val="4"/>
        <charset val="134"/>
      </rPr>
      <t>公顷，投资</t>
    </r>
    <r>
      <rPr>
        <sz val="10"/>
        <rFont val="Times New Roman"/>
        <family val="1"/>
        <charset val="0"/>
      </rPr>
      <t>11066</t>
    </r>
    <r>
      <rPr>
        <sz val="10"/>
        <rFont val="方正仿宋_GBK"/>
        <family val="4"/>
        <charset val="134"/>
      </rPr>
      <t>万元，占总投资的</t>
    </r>
    <r>
      <rPr>
        <sz val="10"/>
        <rFont val="Times New Roman"/>
        <family val="1"/>
        <charset val="0"/>
      </rPr>
      <t>98.48%</t>
    </r>
    <r>
      <rPr>
        <sz val="10"/>
        <rFont val="方正仿宋_GBK"/>
        <family val="4"/>
        <charset val="134"/>
      </rPr>
      <t>；建设用地整治</t>
    </r>
    <r>
      <rPr>
        <sz val="10"/>
        <rFont val="Times New Roman"/>
        <family val="1"/>
        <charset val="0"/>
      </rPr>
      <t>3</t>
    </r>
    <r>
      <rPr>
        <sz val="10"/>
        <rFont val="方正仿宋_GBK"/>
        <family val="4"/>
        <charset val="134"/>
      </rPr>
      <t>公顷，投资</t>
    </r>
    <r>
      <rPr>
        <sz val="10"/>
        <rFont val="Times New Roman"/>
        <family val="1"/>
        <charset val="0"/>
      </rPr>
      <t>171</t>
    </r>
    <r>
      <rPr>
        <sz val="10"/>
        <rFont val="方正仿宋_GBK"/>
        <family val="4"/>
        <charset val="134"/>
      </rPr>
      <t>万元，占总投资的</t>
    </r>
    <r>
      <rPr>
        <sz val="10"/>
        <rFont val="Times New Roman"/>
        <family val="1"/>
        <charset val="0"/>
      </rPr>
      <t>1.52%</t>
    </r>
    <r>
      <rPr>
        <sz val="10"/>
        <rFont val="方正仿宋_GBK"/>
        <family val="4"/>
        <charset val="134"/>
      </rPr>
      <t>资金来源主要为县级自筹</t>
    </r>
  </si>
  <si>
    <r>
      <rPr>
        <sz val="10"/>
        <rFont val="方正仿宋_GBK"/>
        <family val="4"/>
        <charset val="134"/>
      </rPr>
      <t>西畴县兴街镇全域土地整治项目</t>
    </r>
  </si>
  <si>
    <r>
      <rPr>
        <sz val="10"/>
        <rFont val="方正仿宋_GBK"/>
        <family val="4"/>
        <charset val="134"/>
      </rPr>
      <t>建设规模</t>
    </r>
    <r>
      <rPr>
        <sz val="10"/>
        <rFont val="Times New Roman"/>
        <family val="1"/>
        <charset val="0"/>
      </rPr>
      <t>1564</t>
    </r>
    <r>
      <rPr>
        <sz val="10"/>
        <rFont val="方正仿宋_GBK"/>
        <family val="4"/>
        <charset val="134"/>
      </rPr>
      <t>公顷，其中农用地整理规模</t>
    </r>
    <r>
      <rPr>
        <sz val="10"/>
        <rFont val="Times New Roman"/>
        <family val="1"/>
        <charset val="0"/>
      </rPr>
      <t>1394</t>
    </r>
    <r>
      <rPr>
        <sz val="10"/>
        <rFont val="方正仿宋_GBK"/>
        <family val="4"/>
        <charset val="134"/>
      </rPr>
      <t>公顷；建设用地整理规模</t>
    </r>
    <r>
      <rPr>
        <sz val="10"/>
        <rFont val="Times New Roman"/>
        <family val="1"/>
        <charset val="0"/>
      </rPr>
      <t>6</t>
    </r>
    <r>
      <rPr>
        <sz val="10"/>
        <rFont val="方正仿宋_GBK"/>
        <family val="4"/>
        <charset val="134"/>
      </rPr>
      <t>公顷；林地草地整理</t>
    </r>
    <r>
      <rPr>
        <sz val="10"/>
        <rFont val="Times New Roman"/>
        <family val="1"/>
        <charset val="0"/>
      </rPr>
      <t>164</t>
    </r>
    <r>
      <rPr>
        <sz val="10"/>
        <rFont val="方正仿宋_GBK"/>
        <family val="4"/>
        <charset val="134"/>
      </rPr>
      <t>公顷通过整治，预计新增耕地</t>
    </r>
    <r>
      <rPr>
        <sz val="10"/>
        <rFont val="Times New Roman"/>
        <family val="1"/>
        <charset val="0"/>
      </rPr>
      <t>136</t>
    </r>
    <r>
      <rPr>
        <sz val="10"/>
        <rFont val="方正仿宋_GBK"/>
        <family val="4"/>
        <charset val="134"/>
      </rPr>
      <t>公顷，新增林地</t>
    </r>
    <r>
      <rPr>
        <sz val="10"/>
        <rFont val="Times New Roman"/>
        <family val="1"/>
        <charset val="0"/>
      </rPr>
      <t>115</t>
    </r>
    <r>
      <rPr>
        <sz val="10"/>
        <rFont val="方正仿宋_GBK"/>
        <family val="4"/>
        <charset val="134"/>
      </rPr>
      <t>公顷建设内容包括土地整理、提质改造、土地增减挂钩等，预计总投资</t>
    </r>
    <r>
      <rPr>
        <sz val="10"/>
        <rFont val="Times New Roman"/>
        <family val="1"/>
        <charset val="0"/>
      </rPr>
      <t>13870</t>
    </r>
    <r>
      <rPr>
        <sz val="10"/>
        <rFont val="方正仿宋_GBK"/>
        <family val="4"/>
        <charset val="134"/>
      </rPr>
      <t>万元项目建设期为</t>
    </r>
    <r>
      <rPr>
        <sz val="10"/>
        <rFont val="Times New Roman"/>
        <family val="1"/>
        <charset val="0"/>
      </rPr>
      <t>1</t>
    </r>
    <r>
      <rPr>
        <sz val="10"/>
        <rFont val="方正仿宋_GBK"/>
        <family val="4"/>
        <charset val="134"/>
      </rPr>
      <t>年，资金来源为县级自筹</t>
    </r>
  </si>
  <si>
    <r>
      <rPr>
        <sz val="10"/>
        <rFont val="方正仿宋_GBK"/>
        <family val="4"/>
        <charset val="134"/>
      </rPr>
      <t>西畴县</t>
    </r>
    <r>
      <rPr>
        <sz val="10"/>
        <rFont val="Times New Roman"/>
        <family val="1"/>
        <charset val="0"/>
      </rPr>
      <t>7</t>
    </r>
    <r>
      <rPr>
        <sz val="10"/>
        <rFont val="方正仿宋_GBK"/>
        <family val="4"/>
        <charset val="134"/>
      </rPr>
      <t>个乡全域治理项目</t>
    </r>
  </si>
  <si>
    <r>
      <rPr>
        <sz val="10"/>
        <rFont val="方正仿宋_GBK"/>
        <family val="4"/>
        <charset val="134"/>
      </rPr>
      <t>内容包含山、水、林、田、湖、草等，具体建设项目为实施</t>
    </r>
    <r>
      <rPr>
        <sz val="10"/>
        <rFont val="Times New Roman"/>
        <family val="1"/>
        <charset val="0"/>
      </rPr>
      <t>7</t>
    </r>
    <r>
      <rPr>
        <sz val="10"/>
        <rFont val="方正仿宋_GBK"/>
        <family val="4"/>
        <charset val="134"/>
      </rPr>
      <t>乡土地整治、林地改造、河流治理、生态修复、村庄治理等。</t>
    </r>
  </si>
  <si>
    <r>
      <rPr>
        <sz val="10"/>
        <rFont val="方正仿宋_GBK"/>
        <family val="4"/>
        <charset val="134"/>
      </rPr>
      <t>文山州西畴县鸡街乡海子等</t>
    </r>
    <r>
      <rPr>
        <sz val="10"/>
        <rFont val="Times New Roman"/>
        <family val="1"/>
        <charset val="0"/>
      </rPr>
      <t>3</t>
    </r>
    <r>
      <rPr>
        <sz val="10"/>
        <rFont val="方正仿宋_GBK"/>
        <family val="4"/>
        <charset val="134"/>
      </rPr>
      <t>个村土地整治</t>
    </r>
    <r>
      <rPr>
        <sz val="10"/>
        <rFont val="Times New Roman"/>
        <family val="1"/>
        <charset val="0"/>
      </rPr>
      <t>(</t>
    </r>
    <r>
      <rPr>
        <sz val="10"/>
        <rFont val="方正仿宋_GBK"/>
        <family val="4"/>
        <charset val="134"/>
      </rPr>
      <t>石漠化治理</t>
    </r>
    <r>
      <rPr>
        <sz val="10"/>
        <rFont val="Times New Roman"/>
        <family val="1"/>
        <charset val="0"/>
      </rPr>
      <t>)</t>
    </r>
    <r>
      <rPr>
        <sz val="10"/>
        <rFont val="方正仿宋_GBK"/>
        <family val="4"/>
        <charset val="134"/>
      </rPr>
      <t>项目</t>
    </r>
  </si>
  <si>
    <r>
      <rPr>
        <sz val="10"/>
        <rFont val="方正仿宋_GBK"/>
        <family val="4"/>
        <charset val="134"/>
      </rPr>
      <t>建设规模</t>
    </r>
    <r>
      <rPr>
        <sz val="10"/>
        <rFont val="Times New Roman"/>
        <family val="1"/>
        <charset val="0"/>
      </rPr>
      <t xml:space="preserve">142.5768 </t>
    </r>
    <r>
      <rPr>
        <sz val="10"/>
        <rFont val="方正仿宋_GBK"/>
        <family val="4"/>
        <charset val="134"/>
      </rPr>
      <t>公顷，石漠化治理规模为</t>
    </r>
    <r>
      <rPr>
        <sz val="10"/>
        <rFont val="Times New Roman"/>
        <family val="1"/>
        <charset val="0"/>
      </rPr>
      <t xml:space="preserve">142.5768 </t>
    </r>
    <r>
      <rPr>
        <sz val="10"/>
        <rFont val="方正仿宋_GBK"/>
        <family val="4"/>
        <charset val="134"/>
      </rPr>
      <t>公顷</t>
    </r>
    <r>
      <rPr>
        <sz val="10"/>
        <rFont val="Times New Roman"/>
        <family val="1"/>
        <charset val="0"/>
      </rPr>
      <t>;</t>
    </r>
    <r>
      <rPr>
        <sz val="10"/>
        <rFont val="方正仿宋_GBK"/>
        <family val="4"/>
        <charset val="134"/>
      </rPr>
      <t>土地平整</t>
    </r>
    <r>
      <rPr>
        <sz val="10"/>
        <rFont val="Times New Roman"/>
        <family val="1"/>
        <charset val="0"/>
      </rPr>
      <t>: 141 .6854</t>
    </r>
    <r>
      <rPr>
        <sz val="10"/>
        <rFont val="方正仿宋_GBK"/>
        <family val="4"/>
        <charset val="134"/>
      </rPr>
      <t>公顷</t>
    </r>
    <r>
      <rPr>
        <sz val="10"/>
        <rFont val="Times New Roman"/>
        <family val="1"/>
        <charset val="0"/>
      </rPr>
      <t>;</t>
    </r>
    <r>
      <rPr>
        <sz val="10"/>
        <rFont val="方正仿宋_GBK"/>
        <family val="4"/>
        <charset val="134"/>
      </rPr>
      <t>农沟</t>
    </r>
    <r>
      <rPr>
        <sz val="10"/>
        <rFont val="Times New Roman"/>
        <family val="1"/>
        <charset val="0"/>
      </rPr>
      <t>12</t>
    </r>
    <r>
      <rPr>
        <sz val="10"/>
        <rFont val="方正仿宋_GBK"/>
        <family val="4"/>
        <charset val="134"/>
      </rPr>
      <t>条，总长</t>
    </r>
    <r>
      <rPr>
        <sz val="10"/>
        <rFont val="Times New Roman"/>
        <family val="1"/>
        <charset val="0"/>
      </rPr>
      <t xml:space="preserve">9827m; </t>
    </r>
    <r>
      <rPr>
        <sz val="10"/>
        <rFont val="方正仿宋_GBK"/>
        <family val="4"/>
        <charset val="134"/>
      </rPr>
      <t>规划水窖</t>
    </r>
    <r>
      <rPr>
        <sz val="10"/>
        <rFont val="Times New Roman"/>
        <family val="1"/>
        <charset val="0"/>
      </rPr>
      <t>206</t>
    </r>
    <r>
      <rPr>
        <sz val="10"/>
        <rFont val="方正仿宋_GBK"/>
        <family val="4"/>
        <charset val="134"/>
      </rPr>
      <t>座</t>
    </r>
    <r>
      <rPr>
        <sz val="10"/>
        <rFont val="Times New Roman"/>
        <family val="1"/>
        <charset val="0"/>
      </rPr>
      <t>;</t>
    </r>
    <r>
      <rPr>
        <sz val="10"/>
        <rFont val="方正仿宋_GBK"/>
        <family val="4"/>
        <charset val="134"/>
      </rPr>
      <t>规划涵洞</t>
    </r>
    <r>
      <rPr>
        <sz val="10"/>
        <rFont val="Times New Roman"/>
        <family val="1"/>
        <charset val="0"/>
      </rPr>
      <t>8</t>
    </r>
    <r>
      <rPr>
        <sz val="10"/>
        <rFont val="方正仿宋_GBK"/>
        <family val="4"/>
        <charset val="134"/>
      </rPr>
      <t>座</t>
    </r>
    <r>
      <rPr>
        <sz val="10"/>
        <rFont val="Times New Roman"/>
        <family val="1"/>
        <charset val="0"/>
      </rPr>
      <t>;:</t>
    </r>
    <r>
      <rPr>
        <sz val="10"/>
        <rFont val="方正仿宋_GBK"/>
        <family val="4"/>
        <charset val="134"/>
      </rPr>
      <t>改建田间道</t>
    </r>
    <r>
      <rPr>
        <sz val="10"/>
        <rFont val="Times New Roman"/>
        <family val="1"/>
        <charset val="0"/>
      </rPr>
      <t>4</t>
    </r>
    <r>
      <rPr>
        <sz val="10"/>
        <rFont val="方正仿宋_GBK"/>
        <family val="4"/>
        <charset val="134"/>
      </rPr>
      <t>条，总长</t>
    </r>
    <r>
      <rPr>
        <sz val="10"/>
        <rFont val="Times New Roman"/>
        <family val="1"/>
        <charset val="0"/>
      </rPr>
      <t xml:space="preserve">5791m; </t>
    </r>
    <r>
      <rPr>
        <sz val="10"/>
        <rFont val="方正仿宋_GBK"/>
        <family val="4"/>
        <charset val="134"/>
      </rPr>
      <t>新建生产路</t>
    </r>
    <r>
      <rPr>
        <sz val="10"/>
        <rFont val="Times New Roman"/>
        <family val="1"/>
        <charset val="0"/>
      </rPr>
      <t>4</t>
    </r>
    <r>
      <rPr>
        <sz val="10"/>
        <rFont val="方正仿宋_GBK"/>
        <family val="4"/>
        <charset val="134"/>
      </rPr>
      <t>条，总长</t>
    </r>
    <r>
      <rPr>
        <sz val="10"/>
        <rFont val="Times New Roman"/>
        <family val="1"/>
        <charset val="0"/>
      </rPr>
      <t xml:space="preserve">2484m; </t>
    </r>
    <r>
      <rPr>
        <sz val="10"/>
        <rFont val="方正仿宋_GBK"/>
        <family val="4"/>
        <charset val="134"/>
      </rPr>
      <t>改建生产路</t>
    </r>
    <r>
      <rPr>
        <sz val="10"/>
        <rFont val="Times New Roman"/>
        <family val="1"/>
        <charset val="0"/>
      </rPr>
      <t>2</t>
    </r>
    <r>
      <rPr>
        <sz val="10"/>
        <rFont val="方正仿宋_GBK"/>
        <family val="4"/>
        <charset val="134"/>
      </rPr>
      <t>条，总长</t>
    </r>
    <r>
      <rPr>
        <sz val="10"/>
        <rFont val="Times New Roman"/>
        <family val="1"/>
        <charset val="0"/>
      </rPr>
      <t>1610m</t>
    </r>
  </si>
  <si>
    <r>
      <rPr>
        <sz val="10"/>
        <rFont val="方正仿宋_GBK"/>
        <family val="4"/>
        <charset val="134"/>
      </rPr>
      <t>文山州西畴县董马等</t>
    </r>
    <r>
      <rPr>
        <sz val="10"/>
        <rFont val="Times New Roman"/>
        <family val="1"/>
        <charset val="0"/>
      </rPr>
      <t>3</t>
    </r>
    <r>
      <rPr>
        <sz val="10"/>
        <rFont val="方正仿宋_GBK"/>
        <family val="4"/>
        <charset val="134"/>
      </rPr>
      <t>个乡</t>
    </r>
    <r>
      <rPr>
        <sz val="10"/>
        <rFont val="Times New Roman"/>
        <family val="1"/>
        <charset val="0"/>
      </rPr>
      <t>(</t>
    </r>
    <r>
      <rPr>
        <sz val="10"/>
        <rFont val="方正仿宋_GBK"/>
        <family val="4"/>
        <charset val="134"/>
      </rPr>
      <t>镇</t>
    </r>
    <r>
      <rPr>
        <sz val="10"/>
        <rFont val="Times New Roman"/>
        <family val="1"/>
        <charset val="0"/>
      </rPr>
      <t>)</t>
    </r>
    <r>
      <rPr>
        <sz val="10"/>
        <rFont val="方正仿宋_GBK"/>
        <family val="4"/>
        <charset val="134"/>
      </rPr>
      <t>新寨等</t>
    </r>
    <r>
      <rPr>
        <sz val="10"/>
        <rFont val="Times New Roman"/>
        <family val="1"/>
        <charset val="0"/>
      </rPr>
      <t>4</t>
    </r>
    <r>
      <rPr>
        <sz val="10"/>
        <rFont val="方正仿宋_GBK"/>
        <family val="4"/>
        <charset val="134"/>
      </rPr>
      <t>个村土地整治</t>
    </r>
    <r>
      <rPr>
        <sz val="10"/>
        <rFont val="Times New Roman"/>
        <family val="1"/>
        <charset val="0"/>
      </rPr>
      <t>(</t>
    </r>
    <r>
      <rPr>
        <sz val="10"/>
        <rFont val="方正仿宋_GBK"/>
        <family val="4"/>
        <charset val="134"/>
      </rPr>
      <t>石漠化治理</t>
    </r>
    <r>
      <rPr>
        <sz val="10"/>
        <rFont val="Times New Roman"/>
        <family val="1"/>
        <charset val="0"/>
      </rPr>
      <t>)</t>
    </r>
    <r>
      <rPr>
        <sz val="10"/>
        <rFont val="方正仿宋_GBK"/>
        <family val="4"/>
        <charset val="134"/>
      </rPr>
      <t>项目</t>
    </r>
  </si>
  <si>
    <r>
      <rPr>
        <sz val="10"/>
        <rFont val="方正仿宋_GBK"/>
        <family val="4"/>
        <charset val="134"/>
      </rPr>
      <t>建设规模</t>
    </r>
    <r>
      <rPr>
        <sz val="10"/>
        <rFont val="Times New Roman"/>
        <family val="1"/>
        <charset val="0"/>
      </rPr>
      <t>90.6095</t>
    </r>
    <r>
      <rPr>
        <sz val="10"/>
        <rFont val="方正仿宋_GBK"/>
        <family val="4"/>
        <charset val="134"/>
      </rPr>
      <t>公顷，石漠化治理规模为</t>
    </r>
    <r>
      <rPr>
        <sz val="10"/>
        <rFont val="Times New Roman"/>
        <family val="1"/>
        <charset val="0"/>
      </rPr>
      <t>90.6095</t>
    </r>
    <r>
      <rPr>
        <sz val="10"/>
        <rFont val="方正仿宋_GBK"/>
        <family val="4"/>
        <charset val="134"/>
      </rPr>
      <t>公顷</t>
    </r>
    <r>
      <rPr>
        <sz val="10"/>
        <rFont val="Times New Roman"/>
        <family val="1"/>
        <charset val="0"/>
      </rPr>
      <t>;</t>
    </r>
    <r>
      <rPr>
        <sz val="10"/>
        <rFont val="方正仿宋_GBK"/>
        <family val="4"/>
        <charset val="134"/>
      </rPr>
      <t>土地平整</t>
    </r>
    <r>
      <rPr>
        <sz val="10"/>
        <rFont val="Times New Roman"/>
        <family val="1"/>
        <charset val="0"/>
      </rPr>
      <t>: 89.8854</t>
    </r>
    <r>
      <rPr>
        <sz val="10"/>
        <rFont val="方正仿宋_GBK"/>
        <family val="4"/>
        <charset val="134"/>
      </rPr>
      <t>公顷</t>
    </r>
    <r>
      <rPr>
        <sz val="10"/>
        <rFont val="Times New Roman"/>
        <family val="1"/>
        <charset val="0"/>
      </rPr>
      <t>;</t>
    </r>
    <r>
      <rPr>
        <sz val="10"/>
        <rFont val="方正仿宋_GBK"/>
        <family val="4"/>
        <charset val="134"/>
      </rPr>
      <t>灌溉与排水工程</t>
    </r>
    <r>
      <rPr>
        <sz val="10"/>
        <rFont val="Times New Roman"/>
        <family val="1"/>
        <charset val="0"/>
      </rPr>
      <t>:</t>
    </r>
    <r>
      <rPr>
        <sz val="10"/>
        <rFont val="方正仿宋_GBK"/>
        <family val="4"/>
        <charset val="134"/>
      </rPr>
      <t>规划农沟</t>
    </r>
    <r>
      <rPr>
        <sz val="10"/>
        <rFont val="Times New Roman"/>
        <family val="1"/>
        <charset val="0"/>
      </rPr>
      <t>9</t>
    </r>
    <r>
      <rPr>
        <sz val="10"/>
        <rFont val="方正仿宋_GBK"/>
        <family val="4"/>
        <charset val="134"/>
      </rPr>
      <t>条，总长</t>
    </r>
    <r>
      <rPr>
        <sz val="10"/>
        <rFont val="Times New Roman"/>
        <family val="1"/>
        <charset val="0"/>
      </rPr>
      <t>7116m;</t>
    </r>
    <r>
      <rPr>
        <sz val="10"/>
        <rFont val="方正仿宋_GBK"/>
        <family val="4"/>
        <charset val="134"/>
      </rPr>
      <t>规划水窖</t>
    </r>
    <r>
      <rPr>
        <sz val="10"/>
        <rFont val="Times New Roman"/>
        <family val="1"/>
        <charset val="0"/>
      </rPr>
      <t>138</t>
    </r>
    <r>
      <rPr>
        <sz val="10"/>
        <rFont val="方正仿宋_GBK"/>
        <family val="4"/>
        <charset val="134"/>
      </rPr>
      <t>座</t>
    </r>
    <r>
      <rPr>
        <sz val="10"/>
        <rFont val="Times New Roman"/>
        <family val="1"/>
        <charset val="0"/>
      </rPr>
      <t>;</t>
    </r>
    <r>
      <rPr>
        <sz val="10"/>
        <rFont val="方正仿宋_GBK"/>
        <family val="4"/>
        <charset val="134"/>
      </rPr>
      <t>规划涵洞</t>
    </r>
    <r>
      <rPr>
        <sz val="10"/>
        <rFont val="Times New Roman"/>
        <family val="1"/>
        <charset val="0"/>
      </rPr>
      <t>10</t>
    </r>
    <r>
      <rPr>
        <sz val="10"/>
        <rFont val="方正仿宋_GBK"/>
        <family val="4"/>
        <charset val="134"/>
      </rPr>
      <t>座</t>
    </r>
    <r>
      <rPr>
        <sz val="10"/>
        <rFont val="Times New Roman"/>
        <family val="1"/>
        <charset val="0"/>
      </rPr>
      <t>;</t>
    </r>
    <r>
      <rPr>
        <sz val="10"/>
        <rFont val="方正仿宋_GBK"/>
        <family val="4"/>
        <charset val="134"/>
      </rPr>
      <t>田间道路工程</t>
    </r>
    <r>
      <rPr>
        <sz val="10"/>
        <rFont val="Times New Roman"/>
        <family val="1"/>
        <charset val="0"/>
      </rPr>
      <t>:</t>
    </r>
    <r>
      <rPr>
        <sz val="10"/>
        <rFont val="方正仿宋_GBK"/>
        <family val="4"/>
        <charset val="134"/>
      </rPr>
      <t>新建田间道</t>
    </r>
    <r>
      <rPr>
        <sz val="10"/>
        <rFont val="Times New Roman"/>
        <family val="1"/>
        <charset val="0"/>
      </rPr>
      <t>1</t>
    </r>
    <r>
      <rPr>
        <sz val="10"/>
        <rFont val="方正仿宋_GBK"/>
        <family val="4"/>
        <charset val="134"/>
      </rPr>
      <t>条，总长</t>
    </r>
    <r>
      <rPr>
        <sz val="10"/>
        <rFont val="Times New Roman"/>
        <family val="1"/>
        <charset val="0"/>
      </rPr>
      <t xml:space="preserve">984m; </t>
    </r>
    <r>
      <rPr>
        <sz val="10"/>
        <rFont val="方正仿宋_GBK"/>
        <family val="4"/>
        <charset val="134"/>
      </rPr>
      <t>改建田间道</t>
    </r>
    <r>
      <rPr>
        <sz val="10"/>
        <rFont val="Times New Roman"/>
        <family val="1"/>
        <charset val="0"/>
      </rPr>
      <t>7</t>
    </r>
    <r>
      <rPr>
        <sz val="10"/>
        <rFont val="方正仿宋_GBK"/>
        <family val="4"/>
        <charset val="134"/>
      </rPr>
      <t>条，总长</t>
    </r>
    <r>
      <rPr>
        <sz val="10"/>
        <rFont val="Times New Roman"/>
        <family val="1"/>
        <charset val="0"/>
      </rPr>
      <t>4732m;</t>
    </r>
    <r>
      <rPr>
        <sz val="10"/>
        <rFont val="方正仿宋_GBK"/>
        <family val="4"/>
        <charset val="134"/>
      </rPr>
      <t>新建生产路</t>
    </r>
    <r>
      <rPr>
        <sz val="10"/>
        <rFont val="Times New Roman"/>
        <family val="1"/>
        <charset val="0"/>
      </rPr>
      <t>1</t>
    </r>
    <r>
      <rPr>
        <sz val="10"/>
        <rFont val="方正仿宋_GBK"/>
        <family val="4"/>
        <charset val="134"/>
      </rPr>
      <t>条，总长</t>
    </r>
    <r>
      <rPr>
        <sz val="10"/>
        <rFont val="Times New Roman"/>
        <family val="1"/>
        <charset val="0"/>
      </rPr>
      <t>985m;</t>
    </r>
    <r>
      <rPr>
        <sz val="10"/>
        <rFont val="方正仿宋_GBK"/>
        <family val="4"/>
        <charset val="134"/>
      </rPr>
      <t>改建生产路</t>
    </r>
    <r>
      <rPr>
        <sz val="10"/>
        <rFont val="Times New Roman"/>
        <family val="1"/>
        <charset val="0"/>
      </rPr>
      <t>2</t>
    </r>
    <r>
      <rPr>
        <sz val="10"/>
        <rFont val="方正仿宋_GBK"/>
        <family val="4"/>
        <charset val="134"/>
      </rPr>
      <t>条，总长</t>
    </r>
    <r>
      <rPr>
        <sz val="10"/>
        <rFont val="Times New Roman"/>
        <family val="1"/>
        <charset val="0"/>
      </rPr>
      <t>990m</t>
    </r>
  </si>
  <si>
    <r>
      <rPr>
        <sz val="10"/>
        <rFont val="方正仿宋_GBK"/>
        <family val="4"/>
        <charset val="134"/>
      </rPr>
      <t>文山州西畴县蚌谷乡长箐等</t>
    </r>
    <r>
      <rPr>
        <sz val="10"/>
        <rFont val="Times New Roman"/>
        <family val="1"/>
        <charset val="0"/>
      </rPr>
      <t>3</t>
    </r>
    <r>
      <rPr>
        <sz val="10"/>
        <rFont val="方正仿宋_GBK"/>
        <family val="4"/>
        <charset val="134"/>
      </rPr>
      <t>个村土地整治</t>
    </r>
    <r>
      <rPr>
        <sz val="10"/>
        <rFont val="Times New Roman"/>
        <family val="1"/>
        <charset val="0"/>
      </rPr>
      <t>(</t>
    </r>
    <r>
      <rPr>
        <sz val="10"/>
        <rFont val="方正仿宋_GBK"/>
        <family val="4"/>
        <charset val="134"/>
      </rPr>
      <t>石漠化治理</t>
    </r>
    <r>
      <rPr>
        <sz val="10"/>
        <rFont val="Times New Roman"/>
        <family val="1"/>
        <charset val="0"/>
      </rPr>
      <t>)</t>
    </r>
    <r>
      <rPr>
        <sz val="10"/>
        <rFont val="方正仿宋_GBK"/>
        <family val="4"/>
        <charset val="134"/>
      </rPr>
      <t>项目</t>
    </r>
  </si>
  <si>
    <r>
      <rPr>
        <sz val="10"/>
        <rFont val="方正仿宋_GBK"/>
        <family val="4"/>
        <charset val="134"/>
      </rPr>
      <t>建设规模</t>
    </r>
    <r>
      <rPr>
        <sz val="10"/>
        <rFont val="Times New Roman"/>
        <family val="1"/>
        <charset val="0"/>
      </rPr>
      <t>92.8462</t>
    </r>
    <r>
      <rPr>
        <sz val="10"/>
        <rFont val="方正仿宋_GBK"/>
        <family val="4"/>
        <charset val="134"/>
      </rPr>
      <t>公顷，石漠化治理规模为</t>
    </r>
    <r>
      <rPr>
        <sz val="10"/>
        <rFont val="Times New Roman"/>
        <family val="1"/>
        <charset val="0"/>
      </rPr>
      <t>92.8462</t>
    </r>
    <r>
      <rPr>
        <sz val="10"/>
        <rFont val="方正仿宋_GBK"/>
        <family val="4"/>
        <charset val="134"/>
      </rPr>
      <t>公顷</t>
    </r>
    <r>
      <rPr>
        <sz val="10"/>
        <rFont val="Times New Roman"/>
        <family val="1"/>
        <charset val="0"/>
      </rPr>
      <t>;</t>
    </r>
    <r>
      <rPr>
        <sz val="10"/>
        <rFont val="方正仿宋_GBK"/>
        <family val="4"/>
        <charset val="134"/>
      </rPr>
      <t>土地平整</t>
    </r>
    <r>
      <rPr>
        <sz val="10"/>
        <rFont val="Times New Roman"/>
        <family val="1"/>
        <charset val="0"/>
      </rPr>
      <t>: 92.0054</t>
    </r>
    <r>
      <rPr>
        <sz val="10"/>
        <rFont val="方正仿宋_GBK"/>
        <family val="4"/>
        <charset val="134"/>
      </rPr>
      <t>公顷</t>
    </r>
    <r>
      <rPr>
        <sz val="10"/>
        <rFont val="Times New Roman"/>
        <family val="1"/>
        <charset val="0"/>
      </rPr>
      <t>;</t>
    </r>
    <r>
      <rPr>
        <sz val="10"/>
        <rFont val="方正仿宋_GBK"/>
        <family val="4"/>
        <charset val="134"/>
      </rPr>
      <t>灌溉与排水工程</t>
    </r>
    <r>
      <rPr>
        <sz val="10"/>
        <rFont val="Times New Roman"/>
        <family val="1"/>
        <charset val="0"/>
      </rPr>
      <t>:</t>
    </r>
    <r>
      <rPr>
        <sz val="10"/>
        <rFont val="方正仿宋_GBK"/>
        <family val="4"/>
        <charset val="134"/>
      </rPr>
      <t>规划农沟</t>
    </r>
    <r>
      <rPr>
        <sz val="10"/>
        <rFont val="Times New Roman"/>
        <family val="1"/>
        <charset val="0"/>
      </rPr>
      <t>11</t>
    </r>
    <r>
      <rPr>
        <sz val="10"/>
        <rFont val="方正仿宋_GBK"/>
        <family val="4"/>
        <charset val="134"/>
      </rPr>
      <t>条，总长</t>
    </r>
    <r>
      <rPr>
        <sz val="10"/>
        <rFont val="Times New Roman"/>
        <family val="1"/>
        <charset val="0"/>
      </rPr>
      <t>7784m;</t>
    </r>
    <r>
      <rPr>
        <sz val="10"/>
        <rFont val="方正仿宋_GBK"/>
        <family val="4"/>
        <charset val="134"/>
      </rPr>
      <t>规划水窖</t>
    </r>
    <r>
      <rPr>
        <sz val="10"/>
        <rFont val="Times New Roman"/>
        <family val="1"/>
        <charset val="0"/>
      </rPr>
      <t>149</t>
    </r>
    <r>
      <rPr>
        <sz val="10"/>
        <rFont val="方正仿宋_GBK"/>
        <family val="4"/>
        <charset val="134"/>
      </rPr>
      <t>座</t>
    </r>
    <r>
      <rPr>
        <sz val="10"/>
        <rFont val="Times New Roman"/>
        <family val="1"/>
        <charset val="0"/>
      </rPr>
      <t>;</t>
    </r>
    <r>
      <rPr>
        <sz val="10"/>
        <rFont val="方正仿宋_GBK"/>
        <family val="4"/>
        <charset val="134"/>
      </rPr>
      <t>规划涵洞</t>
    </r>
    <r>
      <rPr>
        <sz val="10"/>
        <rFont val="Times New Roman"/>
        <family val="1"/>
        <charset val="0"/>
      </rPr>
      <t>5</t>
    </r>
    <r>
      <rPr>
        <sz val="10"/>
        <rFont val="方正仿宋_GBK"/>
        <family val="4"/>
        <charset val="134"/>
      </rPr>
      <t>座</t>
    </r>
    <r>
      <rPr>
        <sz val="10"/>
        <rFont val="Times New Roman"/>
        <family val="1"/>
        <charset val="0"/>
      </rPr>
      <t>;</t>
    </r>
    <r>
      <rPr>
        <sz val="10"/>
        <rFont val="方正仿宋_GBK"/>
        <family val="4"/>
        <charset val="134"/>
      </rPr>
      <t>田间道路工程</t>
    </r>
    <r>
      <rPr>
        <sz val="10"/>
        <rFont val="Times New Roman"/>
        <family val="1"/>
        <charset val="0"/>
      </rPr>
      <t>:</t>
    </r>
    <r>
      <rPr>
        <sz val="10"/>
        <rFont val="方正仿宋_GBK"/>
        <family val="4"/>
        <charset val="134"/>
      </rPr>
      <t>改建田间道</t>
    </r>
    <r>
      <rPr>
        <sz val="10"/>
        <rFont val="Times New Roman"/>
        <family val="1"/>
        <charset val="0"/>
      </rPr>
      <t>3</t>
    </r>
    <r>
      <rPr>
        <sz val="10"/>
        <rFont val="方正仿宋_GBK"/>
        <family val="4"/>
        <charset val="134"/>
      </rPr>
      <t>条，总长</t>
    </r>
    <r>
      <rPr>
        <sz val="10"/>
        <rFont val="Times New Roman"/>
        <family val="1"/>
        <charset val="0"/>
      </rPr>
      <t xml:space="preserve">2640m; </t>
    </r>
    <r>
      <rPr>
        <sz val="10"/>
        <rFont val="方正仿宋_GBK"/>
        <family val="4"/>
        <charset val="134"/>
      </rPr>
      <t>新建生产路</t>
    </r>
    <r>
      <rPr>
        <sz val="10"/>
        <rFont val="Times New Roman"/>
        <family val="1"/>
        <charset val="0"/>
      </rPr>
      <t>2</t>
    </r>
    <r>
      <rPr>
        <sz val="10"/>
        <rFont val="方正仿宋_GBK"/>
        <family val="4"/>
        <charset val="134"/>
      </rPr>
      <t>条，总长</t>
    </r>
    <r>
      <rPr>
        <sz val="10"/>
        <rFont val="Times New Roman"/>
        <family val="1"/>
        <charset val="0"/>
      </rPr>
      <t xml:space="preserve">1320m; </t>
    </r>
    <r>
      <rPr>
        <sz val="10"/>
        <rFont val="方正仿宋_GBK"/>
        <family val="4"/>
        <charset val="134"/>
      </rPr>
      <t>改建生产路</t>
    </r>
    <r>
      <rPr>
        <sz val="10"/>
        <rFont val="Times New Roman"/>
        <family val="1"/>
        <charset val="0"/>
      </rPr>
      <t>6</t>
    </r>
    <r>
      <rPr>
        <sz val="10"/>
        <rFont val="方正仿宋_GBK"/>
        <family val="4"/>
        <charset val="134"/>
      </rPr>
      <t>条，总长</t>
    </r>
    <r>
      <rPr>
        <sz val="10"/>
        <rFont val="Times New Roman"/>
        <family val="1"/>
        <charset val="0"/>
      </rPr>
      <t>3824m</t>
    </r>
  </si>
  <si>
    <r>
      <rPr>
        <sz val="10"/>
        <rFont val="方正仿宋_GBK"/>
        <family val="4"/>
        <charset val="134"/>
      </rPr>
      <t>文山州西畴县兴街等</t>
    </r>
    <r>
      <rPr>
        <sz val="10"/>
        <rFont val="Times New Roman"/>
        <family val="1"/>
        <charset val="0"/>
      </rPr>
      <t>2</t>
    </r>
    <r>
      <rPr>
        <sz val="10"/>
        <rFont val="方正仿宋_GBK"/>
        <family val="4"/>
        <charset val="134"/>
      </rPr>
      <t>个乡</t>
    </r>
    <r>
      <rPr>
        <sz val="10"/>
        <rFont val="Times New Roman"/>
        <family val="1"/>
        <charset val="0"/>
      </rPr>
      <t>(</t>
    </r>
    <r>
      <rPr>
        <sz val="10"/>
        <rFont val="方正仿宋_GBK"/>
        <family val="4"/>
        <charset val="134"/>
      </rPr>
      <t>镇</t>
    </r>
    <r>
      <rPr>
        <sz val="10"/>
        <rFont val="Times New Roman"/>
        <family val="1"/>
        <charset val="0"/>
      </rPr>
      <t>)</t>
    </r>
    <r>
      <rPr>
        <sz val="10"/>
        <rFont val="方正仿宋_GBK"/>
        <family val="4"/>
        <charset val="134"/>
      </rPr>
      <t>安乐等</t>
    </r>
    <r>
      <rPr>
        <sz val="10"/>
        <rFont val="Times New Roman"/>
        <family val="1"/>
        <charset val="0"/>
      </rPr>
      <t>4</t>
    </r>
    <r>
      <rPr>
        <sz val="10"/>
        <rFont val="方正仿宋_GBK"/>
        <family val="4"/>
        <charset val="134"/>
      </rPr>
      <t>个村土地整治</t>
    </r>
    <r>
      <rPr>
        <sz val="10"/>
        <rFont val="Times New Roman"/>
        <family val="1"/>
        <charset val="0"/>
      </rPr>
      <t>(</t>
    </r>
    <r>
      <rPr>
        <sz val="10"/>
        <rFont val="方正仿宋_GBK"/>
        <family val="4"/>
        <charset val="134"/>
      </rPr>
      <t>石漠化治理</t>
    </r>
    <r>
      <rPr>
        <sz val="10"/>
        <rFont val="Times New Roman"/>
        <family val="1"/>
        <charset val="0"/>
      </rPr>
      <t>)</t>
    </r>
    <r>
      <rPr>
        <sz val="10"/>
        <rFont val="方正仿宋_GBK"/>
        <family val="4"/>
        <charset val="134"/>
      </rPr>
      <t>项目</t>
    </r>
  </si>
  <si>
    <r>
      <rPr>
        <sz val="10"/>
        <rFont val="方正仿宋_GBK"/>
        <family val="4"/>
        <charset val="134"/>
      </rPr>
      <t>建设规模</t>
    </r>
    <r>
      <rPr>
        <sz val="10"/>
        <rFont val="Times New Roman"/>
        <family val="1"/>
        <charset val="0"/>
      </rPr>
      <t>207.6272</t>
    </r>
    <r>
      <rPr>
        <sz val="10"/>
        <rFont val="方正仿宋_GBK"/>
        <family val="4"/>
        <charset val="134"/>
      </rPr>
      <t>公顷，石漠化治理规模为</t>
    </r>
    <r>
      <rPr>
        <sz val="10"/>
        <rFont val="Times New Roman"/>
        <family val="1"/>
        <charset val="0"/>
      </rPr>
      <t>207.6272</t>
    </r>
    <r>
      <rPr>
        <sz val="10"/>
        <rFont val="方正仿宋_GBK"/>
        <family val="4"/>
        <charset val="134"/>
      </rPr>
      <t>公顷土地平整</t>
    </r>
    <r>
      <rPr>
        <sz val="10"/>
        <rFont val="Times New Roman"/>
        <family val="1"/>
        <charset val="0"/>
      </rPr>
      <t>: 204.4155</t>
    </r>
    <r>
      <rPr>
        <sz val="10"/>
        <rFont val="方正仿宋_GBK"/>
        <family val="4"/>
        <charset val="134"/>
      </rPr>
      <t>公顷</t>
    </r>
    <r>
      <rPr>
        <sz val="10"/>
        <rFont val="Times New Roman"/>
        <family val="1"/>
        <charset val="0"/>
      </rPr>
      <t>;</t>
    </r>
    <r>
      <rPr>
        <sz val="10"/>
        <rFont val="方正仿宋_GBK"/>
        <family val="4"/>
        <charset val="134"/>
      </rPr>
      <t>灌溉与排水工程</t>
    </r>
    <r>
      <rPr>
        <sz val="10"/>
        <rFont val="Times New Roman"/>
        <family val="1"/>
        <charset val="0"/>
      </rPr>
      <t>:</t>
    </r>
    <r>
      <rPr>
        <sz val="10"/>
        <rFont val="方正仿宋_GBK"/>
        <family val="4"/>
        <charset val="134"/>
      </rPr>
      <t>规划农沟</t>
    </r>
    <r>
      <rPr>
        <sz val="10"/>
        <rFont val="Times New Roman"/>
        <family val="1"/>
        <charset val="0"/>
      </rPr>
      <t>19</t>
    </r>
    <r>
      <rPr>
        <sz val="10"/>
        <rFont val="方正仿宋_GBK"/>
        <family val="4"/>
        <charset val="134"/>
      </rPr>
      <t>条，总长</t>
    </r>
    <r>
      <rPr>
        <sz val="10"/>
        <rFont val="Times New Roman"/>
        <family val="1"/>
        <charset val="0"/>
      </rPr>
      <t xml:space="preserve">18020m; </t>
    </r>
    <r>
      <rPr>
        <sz val="10"/>
        <rFont val="方正仿宋_GBK"/>
        <family val="4"/>
        <charset val="134"/>
      </rPr>
      <t>规划水窖</t>
    </r>
    <r>
      <rPr>
        <sz val="10"/>
        <rFont val="Times New Roman"/>
        <family val="1"/>
        <charset val="0"/>
      </rPr>
      <t>308</t>
    </r>
    <r>
      <rPr>
        <sz val="10"/>
        <rFont val="方正仿宋_GBK"/>
        <family val="4"/>
        <charset val="134"/>
      </rPr>
      <t>座</t>
    </r>
    <r>
      <rPr>
        <sz val="10"/>
        <rFont val="Times New Roman"/>
        <family val="1"/>
        <charset val="0"/>
      </rPr>
      <t>;</t>
    </r>
    <r>
      <rPr>
        <sz val="10"/>
        <rFont val="方正仿宋_GBK"/>
        <family val="4"/>
        <charset val="134"/>
      </rPr>
      <t>规划涵洞</t>
    </r>
    <r>
      <rPr>
        <sz val="10"/>
        <rFont val="Times New Roman"/>
        <family val="1"/>
        <charset val="0"/>
      </rPr>
      <t>32</t>
    </r>
    <r>
      <rPr>
        <sz val="10"/>
        <rFont val="方正仿宋_GBK"/>
        <family val="4"/>
        <charset val="134"/>
      </rPr>
      <t>座</t>
    </r>
    <r>
      <rPr>
        <sz val="10"/>
        <rFont val="Times New Roman"/>
        <family val="1"/>
        <charset val="0"/>
      </rPr>
      <t>;</t>
    </r>
    <r>
      <rPr>
        <sz val="10"/>
        <rFont val="方正仿宋_GBK"/>
        <family val="4"/>
        <charset val="134"/>
      </rPr>
      <t>田间道路工程</t>
    </r>
    <r>
      <rPr>
        <sz val="10"/>
        <rFont val="Times New Roman"/>
        <family val="1"/>
        <charset val="0"/>
      </rPr>
      <t>:</t>
    </r>
    <r>
      <rPr>
        <sz val="10"/>
        <rFont val="方正仿宋_GBK"/>
        <family val="4"/>
        <charset val="134"/>
      </rPr>
      <t>改建田间道</t>
    </r>
    <r>
      <rPr>
        <sz val="10"/>
        <rFont val="Times New Roman"/>
        <family val="1"/>
        <charset val="0"/>
      </rPr>
      <t>7</t>
    </r>
    <r>
      <rPr>
        <sz val="10"/>
        <rFont val="方正仿宋_GBK"/>
        <family val="4"/>
        <charset val="134"/>
      </rPr>
      <t>条，总长</t>
    </r>
    <r>
      <rPr>
        <sz val="10"/>
        <rFont val="Times New Roman"/>
        <family val="1"/>
        <charset val="0"/>
      </rPr>
      <t xml:space="preserve">7450m; </t>
    </r>
    <r>
      <rPr>
        <sz val="10"/>
        <rFont val="方正仿宋_GBK"/>
        <family val="4"/>
        <charset val="134"/>
      </rPr>
      <t>新建生产路</t>
    </r>
    <r>
      <rPr>
        <sz val="10"/>
        <rFont val="Times New Roman"/>
        <family val="1"/>
        <charset val="0"/>
      </rPr>
      <t>4</t>
    </r>
    <r>
      <rPr>
        <sz val="10"/>
        <rFont val="方正仿宋_GBK"/>
        <family val="4"/>
        <charset val="134"/>
      </rPr>
      <t>条，总长</t>
    </r>
    <r>
      <rPr>
        <sz val="10"/>
        <rFont val="Times New Roman"/>
        <family val="1"/>
        <charset val="0"/>
      </rPr>
      <t xml:space="preserve">3035m; </t>
    </r>
    <r>
      <rPr>
        <sz val="10"/>
        <rFont val="方正仿宋_GBK"/>
        <family val="4"/>
        <charset val="134"/>
      </rPr>
      <t>改建生产路</t>
    </r>
    <r>
      <rPr>
        <sz val="10"/>
        <rFont val="Times New Roman"/>
        <family val="1"/>
        <charset val="0"/>
      </rPr>
      <t>8</t>
    </r>
    <r>
      <rPr>
        <sz val="10"/>
        <rFont val="方正仿宋_GBK"/>
        <family val="4"/>
        <charset val="134"/>
      </rPr>
      <t>条，总长</t>
    </r>
    <r>
      <rPr>
        <sz val="10"/>
        <rFont val="Times New Roman"/>
        <family val="1"/>
        <charset val="0"/>
      </rPr>
      <t>7535m</t>
    </r>
  </si>
  <si>
    <r>
      <rPr>
        <sz val="10"/>
        <rFont val="方正仿宋_GBK"/>
        <family val="4"/>
        <charset val="134"/>
      </rPr>
      <t>西畴县山水林田湖草一体化综合整治项目</t>
    </r>
  </si>
  <si>
    <t>2021-2031</t>
  </si>
  <si>
    <r>
      <rPr>
        <sz val="10"/>
        <rFont val="方正仿宋_GBK"/>
        <family val="4"/>
        <charset val="134"/>
      </rPr>
      <t>以全面提升生态安全屏障质量、促进生态系统良性循环和永续利用为总体目标，以统筹山水林田湖草一体化保护和修复为主线，实施西畴县境内山水林田湖草各生态要素进行综合生态修复整治。</t>
    </r>
  </si>
  <si>
    <r>
      <rPr>
        <sz val="10"/>
        <rFont val="方正仿宋_GBK"/>
        <family val="4"/>
        <charset val="134"/>
      </rPr>
      <t>西畴县土地收储前期开发项目</t>
    </r>
  </si>
  <si>
    <r>
      <rPr>
        <sz val="10"/>
        <rFont val="方正仿宋_GBK"/>
        <family val="4"/>
        <charset val="134"/>
      </rPr>
      <t>对西畴县年度土地收储计划及土地储备三年滚动计划所涉及地块进行土地收储前期开发工作（包括前期调查、方案拟定、项目立项、土地征收、征地补偿、上报审批、前期开发平整、地块维护等），实施土地收储前期开发工作，涉及地块总面积约</t>
    </r>
    <r>
      <rPr>
        <sz val="10"/>
        <rFont val="Times New Roman"/>
        <family val="1"/>
        <charset val="0"/>
      </rPr>
      <t>2000</t>
    </r>
    <r>
      <rPr>
        <sz val="10"/>
        <rFont val="方正仿宋_GBK"/>
        <family val="4"/>
        <charset val="134"/>
      </rPr>
      <t>公顷。（其中存量用地</t>
    </r>
    <r>
      <rPr>
        <sz val="10"/>
        <rFont val="Times New Roman"/>
        <family val="1"/>
        <charset val="0"/>
      </rPr>
      <t>200</t>
    </r>
    <r>
      <rPr>
        <sz val="10"/>
        <rFont val="方正仿宋_GBK"/>
        <family val="4"/>
        <charset val="134"/>
      </rPr>
      <t>公顷，新增用地</t>
    </r>
    <r>
      <rPr>
        <sz val="10"/>
        <rFont val="Times New Roman"/>
        <family val="1"/>
        <charset val="0"/>
      </rPr>
      <t>1800</t>
    </r>
    <r>
      <rPr>
        <sz val="10"/>
        <rFont val="方正仿宋_GBK"/>
        <family val="4"/>
        <charset val="134"/>
      </rPr>
      <t>公顷）</t>
    </r>
  </si>
  <si>
    <r>
      <rPr>
        <sz val="10"/>
        <rFont val="方正仿宋_GBK"/>
        <family val="4"/>
        <charset val="134"/>
      </rPr>
      <t>西畴县重点矿山改扩建技改项目</t>
    </r>
  </si>
  <si>
    <r>
      <rPr>
        <sz val="10"/>
        <rFont val="方正仿宋_GBK"/>
        <family val="4"/>
        <charset val="134"/>
      </rPr>
      <t>扩建曼龙沟金矿、大堡金矿</t>
    </r>
  </si>
  <si>
    <r>
      <rPr>
        <sz val="10"/>
        <rFont val="方正仿宋_GBK"/>
        <family val="4"/>
        <charset val="134"/>
      </rPr>
      <t>西畴县黄洞铅锌铜矿开发项目</t>
    </r>
  </si>
  <si>
    <r>
      <rPr>
        <sz val="10"/>
        <rFont val="方正仿宋_GBK"/>
        <family val="4"/>
        <charset val="134"/>
      </rPr>
      <t>新建西畴县中大型铅锌铜矿山</t>
    </r>
  </si>
  <si>
    <r>
      <rPr>
        <sz val="10"/>
        <rFont val="方正仿宋_GBK"/>
        <family val="4"/>
        <charset val="134"/>
      </rPr>
      <t>西畴县小洞锑矿开发项目</t>
    </r>
  </si>
  <si>
    <r>
      <rPr>
        <sz val="10"/>
        <rFont val="方正仿宋_GBK"/>
        <family val="4"/>
        <charset val="134"/>
      </rPr>
      <t>新建小洞中型锑矿山</t>
    </r>
  </si>
  <si>
    <r>
      <rPr>
        <sz val="10"/>
        <rFont val="方正仿宋_GBK"/>
        <family val="4"/>
        <charset val="134"/>
      </rPr>
      <t>西畴县小法郎白钨萤石矿开发项目</t>
    </r>
  </si>
  <si>
    <r>
      <rPr>
        <sz val="10"/>
        <rFont val="方正仿宋_GBK"/>
        <family val="4"/>
        <charset val="134"/>
      </rPr>
      <t>新建小法郎中大型白钨萤石矿山</t>
    </r>
  </si>
  <si>
    <t>云南省西畴县曼龙沟金矿勘探项目</t>
  </si>
  <si>
    <r>
      <rPr>
        <sz val="10"/>
        <rFont val="方正仿宋_GBK"/>
        <family val="4"/>
        <charset val="134"/>
      </rPr>
      <t>实施曼龙沟金矿地质勘探</t>
    </r>
  </si>
  <si>
    <t>云南省西畴县莲花塘金矿勘探项目</t>
  </si>
  <si>
    <r>
      <rPr>
        <sz val="10"/>
        <rFont val="方正仿宋_GBK"/>
        <family val="4"/>
        <charset val="134"/>
      </rPr>
      <t>实施莲花塘金矿地质勘探</t>
    </r>
  </si>
  <si>
    <t>西畴县铝土矿资源勘查项目</t>
  </si>
  <si>
    <r>
      <rPr>
        <sz val="10"/>
        <rFont val="方正仿宋_GBK"/>
        <family val="4"/>
        <charset val="134"/>
      </rPr>
      <t>实施西畴县铝土矿资源勘查评价</t>
    </r>
  </si>
  <si>
    <r>
      <rPr>
        <sz val="10"/>
        <rFont val="方正仿宋_GBK"/>
        <family val="4"/>
        <charset val="134"/>
      </rPr>
      <t>西畴嘎机</t>
    </r>
    <r>
      <rPr>
        <sz val="10"/>
        <rFont val="Times New Roman"/>
        <family val="1"/>
        <charset val="0"/>
      </rPr>
      <t>—</t>
    </r>
    <r>
      <rPr>
        <sz val="10"/>
        <rFont val="方正仿宋_GBK"/>
        <family val="4"/>
        <charset val="134"/>
      </rPr>
      <t>四角田铜铅锌多金属矿勘查项目</t>
    </r>
  </si>
  <si>
    <r>
      <rPr>
        <sz val="10"/>
        <rFont val="方正仿宋_GBK"/>
        <family val="4"/>
        <charset val="134"/>
      </rPr>
      <t>实施嘎机</t>
    </r>
    <r>
      <rPr>
        <sz val="10"/>
        <rFont val="Times New Roman"/>
        <family val="1"/>
        <charset val="0"/>
      </rPr>
      <t>—</t>
    </r>
    <r>
      <rPr>
        <sz val="10"/>
        <rFont val="方正仿宋_GBK"/>
        <family val="4"/>
        <charset val="134"/>
      </rPr>
      <t>四角田铅锌多金属矿勘查评价</t>
    </r>
  </si>
  <si>
    <t>莲花塘片区锑、钨、萤石矿资源勘查项目</t>
  </si>
  <si>
    <r>
      <rPr>
        <sz val="10"/>
        <rFont val="方正仿宋_GBK"/>
        <family val="4"/>
        <charset val="134"/>
      </rPr>
      <t>实施莲花塘片区锑、钨、萤石矿资源勘查评价</t>
    </r>
  </si>
  <si>
    <r>
      <rPr>
        <sz val="10"/>
        <rFont val="方正仿宋_GBK"/>
        <family val="4"/>
        <charset val="134"/>
      </rPr>
      <t>西畴兴街自来寨</t>
    </r>
    <r>
      <rPr>
        <sz val="10"/>
        <rFont val="Times New Roman"/>
        <family val="1"/>
        <charset val="0"/>
      </rPr>
      <t>—</t>
    </r>
    <r>
      <rPr>
        <sz val="10"/>
        <rFont val="方正仿宋_GBK"/>
        <family val="4"/>
        <charset val="134"/>
      </rPr>
      <t>石帽子片区铜铅锌多金属矿勘查项目</t>
    </r>
  </si>
  <si>
    <r>
      <rPr>
        <sz val="10"/>
        <rFont val="方正仿宋_GBK"/>
        <family val="4"/>
        <charset val="134"/>
      </rPr>
      <t>实施兴街自来寨</t>
    </r>
    <r>
      <rPr>
        <sz val="10"/>
        <rFont val="Times New Roman"/>
        <family val="1"/>
        <charset val="0"/>
      </rPr>
      <t>—</t>
    </r>
    <r>
      <rPr>
        <sz val="10"/>
        <rFont val="方正仿宋_GBK"/>
        <family val="4"/>
        <charset val="134"/>
      </rPr>
      <t>石帽子片区铅锌多金属矿勘查评价</t>
    </r>
  </si>
  <si>
    <t>西畴县饰面石材勘查项目</t>
  </si>
  <si>
    <r>
      <rPr>
        <sz val="10"/>
        <rFont val="方正仿宋_GBK"/>
        <family val="4"/>
        <charset val="134"/>
      </rPr>
      <t>实施西畴县饰面用灰岩勘查评价</t>
    </r>
  </si>
  <si>
    <r>
      <rPr>
        <sz val="10"/>
        <rFont val="方正仿宋_GBK"/>
        <family val="4"/>
        <charset val="134"/>
      </rPr>
      <t>西畴县西洒仙人洞</t>
    </r>
    <r>
      <rPr>
        <sz val="10"/>
        <rFont val="Times New Roman"/>
        <family val="1"/>
        <charset val="0"/>
      </rPr>
      <t>“</t>
    </r>
    <r>
      <rPr>
        <sz val="10"/>
        <rFont val="方正仿宋_GBK"/>
        <family val="4"/>
        <charset val="134"/>
      </rPr>
      <t>西畴人</t>
    </r>
    <r>
      <rPr>
        <sz val="10"/>
        <rFont val="Times New Roman"/>
        <family val="1"/>
        <charset val="0"/>
      </rPr>
      <t>”</t>
    </r>
    <r>
      <rPr>
        <sz val="10"/>
        <rFont val="方正仿宋_GBK"/>
        <family val="4"/>
        <charset val="134"/>
      </rPr>
      <t>化石遗址旅游资源调查与开发项目</t>
    </r>
  </si>
  <si>
    <r>
      <rPr>
        <sz val="10"/>
        <rFont val="方正仿宋_GBK"/>
        <family val="4"/>
        <charset val="134"/>
      </rPr>
      <t>为旧石器时代晚期洞穴遗址，属于省级古人类化石产地地质遗迹。中国科学院古脊椎动物与古人类形容所与云南省博物馆先后两次开展过科学研究。经鉴定，古人类牙化石属晚期智人牙齿，距今</t>
    </r>
    <r>
      <rPr>
        <sz val="10"/>
        <rFont val="Times New Roman"/>
        <family val="1"/>
        <charset val="0"/>
      </rPr>
      <t>5</t>
    </r>
    <r>
      <rPr>
        <sz val="10"/>
        <rFont val="方正仿宋_GBK"/>
        <family val="4"/>
        <charset val="134"/>
      </rPr>
      <t>万年，定名为</t>
    </r>
    <r>
      <rPr>
        <sz val="10"/>
        <rFont val="Times New Roman"/>
        <family val="1"/>
        <charset val="0"/>
      </rPr>
      <t>“</t>
    </r>
    <r>
      <rPr>
        <sz val="10"/>
        <rFont val="方正仿宋_GBK"/>
        <family val="4"/>
        <charset val="134"/>
      </rPr>
      <t>西畴人</t>
    </r>
    <r>
      <rPr>
        <sz val="10"/>
        <rFont val="Times New Roman"/>
        <family val="1"/>
        <charset val="0"/>
      </rPr>
      <t>”</t>
    </r>
    <r>
      <rPr>
        <sz val="10"/>
        <rFont val="方正仿宋_GBK"/>
        <family val="4"/>
        <charset val="134"/>
      </rPr>
      <t>，是迄今为止文山州境内发现的最早的古人类，西畴人的发现，扩大了我国古人类的分布范围，对于晚期智人的研究，具有重要价值。</t>
    </r>
    <r>
      <rPr>
        <sz val="10"/>
        <rFont val="Times New Roman"/>
        <family val="1"/>
        <charset val="0"/>
      </rPr>
      <t>1985</t>
    </r>
    <r>
      <rPr>
        <sz val="10"/>
        <rFont val="方正仿宋_GBK"/>
        <family val="4"/>
        <charset val="134"/>
      </rPr>
      <t>年，文山州人民政府公布为州级重点文物保护单位。实施西洒仙人洞</t>
    </r>
    <r>
      <rPr>
        <sz val="10"/>
        <rFont val="Times New Roman"/>
        <family val="1"/>
        <charset val="0"/>
      </rPr>
      <t>“</t>
    </r>
    <r>
      <rPr>
        <sz val="10"/>
        <rFont val="方正仿宋_GBK"/>
        <family val="4"/>
        <charset val="134"/>
      </rPr>
      <t>西畴人</t>
    </r>
    <r>
      <rPr>
        <sz val="10"/>
        <rFont val="Times New Roman"/>
        <family val="1"/>
        <charset val="0"/>
      </rPr>
      <t>”</t>
    </r>
    <r>
      <rPr>
        <sz val="10"/>
        <rFont val="方正仿宋_GBK"/>
        <family val="4"/>
        <charset val="134"/>
      </rPr>
      <t>化石遗址旅游资源调查与开发</t>
    </r>
  </si>
  <si>
    <r>
      <rPr>
        <sz val="10"/>
        <rFont val="方正仿宋_GBK"/>
        <family val="4"/>
        <charset val="134"/>
      </rPr>
      <t>西畴县卖酒坪铝土矿产地旅游资源调查与开发项目</t>
    </r>
  </si>
  <si>
    <r>
      <rPr>
        <sz val="10"/>
        <rFont val="方正仿宋_GBK"/>
        <family val="4"/>
        <charset val="134"/>
      </rPr>
      <t>为省级典型矿床类露头地质遗迹，矿床属堆积型</t>
    </r>
    <r>
      <rPr>
        <sz val="10"/>
        <rFont val="Times New Roman"/>
        <family val="1"/>
        <charset val="0"/>
      </rPr>
      <t>-</t>
    </r>
    <r>
      <rPr>
        <sz val="10"/>
        <rFont val="方正仿宋_GBK"/>
        <family val="4"/>
        <charset val="134"/>
      </rPr>
      <t>水硬铝石铝土矿床。主要矿石矿物为一水硬铝，探明矿石储量达</t>
    </r>
    <r>
      <rPr>
        <sz val="10"/>
        <rFont val="Times New Roman"/>
        <family val="1"/>
        <charset val="0"/>
      </rPr>
      <t>907.16</t>
    </r>
    <r>
      <rPr>
        <sz val="10"/>
        <rFont val="方正仿宋_GBK"/>
        <family val="4"/>
        <charset val="134"/>
      </rPr>
      <t>万吨，且平均品位达</t>
    </r>
    <r>
      <rPr>
        <sz val="10"/>
        <rFont val="Times New Roman"/>
        <family val="1"/>
        <charset val="0"/>
      </rPr>
      <t>54.6%</t>
    </r>
    <r>
      <rPr>
        <sz val="10"/>
        <rFont val="方正仿宋_GBK"/>
        <family val="4"/>
        <charset val="134"/>
      </rPr>
      <t>，是迄今为止云南省已探明铝土矿床中规模最大的一个，且该矿床具有矿石质量好，开发价值较高、开采条件简单的特点，现已经开发，但矿产资源面临枯寂。实施卖酒坪铝土矿产地旅游资源调查与开发</t>
    </r>
  </si>
  <si>
    <t>西畴县国土空间规划编制项目</t>
  </si>
  <si>
    <r>
      <rPr>
        <sz val="10"/>
        <rFont val="方正仿宋_GBK"/>
        <family val="4"/>
        <charset val="134"/>
      </rPr>
      <t>实施县城及各乡（镇）国土空间规划编制、县城及各乡（镇）控制性详细规划、实用性村庄规划、各专项规划</t>
    </r>
  </si>
  <si>
    <r>
      <rPr>
        <sz val="10"/>
        <rFont val="方正仿宋_GBK"/>
        <family val="4"/>
        <charset val="134"/>
      </rPr>
      <t>西畴县自然资源基层服务中心建设项目</t>
    </r>
  </si>
  <si>
    <t>对全县所有农村宅基地、集体建设用地的宗地面积和房屋建筑面积进行房地一体的调查和测绘并建立数据库，对城镇规划区名为缺失数据整合补测，不动产登记信息系统共享平台应用，不动产档案管理信息系统应用，林权登记等，健全县自然资源数据库，并补充完善相关数据。不动产登记信息系统共享平台应用，不动产档案管理信息系统应用，林权登记等</t>
  </si>
  <si>
    <t>资源循环利用</t>
  </si>
  <si>
    <r>
      <rPr>
        <sz val="10"/>
        <rFont val="方正仿宋_GBK"/>
        <family val="4"/>
        <charset val="134"/>
      </rPr>
      <t>西畴县兴街生活垃圾焚烧发电项目</t>
    </r>
  </si>
  <si>
    <r>
      <rPr>
        <sz val="10"/>
        <rFont val="方正仿宋_GBK"/>
        <family val="4"/>
        <charset val="134"/>
      </rPr>
      <t>新建兴街生活垃圾焚烧发电厂</t>
    </r>
    <r>
      <rPr>
        <sz val="10"/>
        <rFont val="Times New Roman"/>
        <family val="1"/>
        <charset val="0"/>
      </rPr>
      <t>1</t>
    </r>
    <r>
      <rPr>
        <sz val="10"/>
        <rFont val="方正仿宋_GBK"/>
        <family val="4"/>
        <charset val="134"/>
      </rPr>
      <t>个，日处理生活垃圾</t>
    </r>
    <r>
      <rPr>
        <sz val="10"/>
        <rFont val="Times New Roman"/>
        <family val="1"/>
        <charset val="0"/>
      </rPr>
      <t>800</t>
    </r>
    <r>
      <rPr>
        <sz val="10"/>
        <rFont val="方正仿宋_GBK"/>
        <family val="4"/>
        <charset val="134"/>
      </rPr>
      <t>吨</t>
    </r>
  </si>
  <si>
    <t>大气保护和污染治理</t>
  </si>
  <si>
    <t>西畴县森林碳吸收检测项目</t>
  </si>
  <si>
    <t>森林碳吸收测控中心及设备设施购置工程</t>
  </si>
  <si>
    <t>西畴县县城垃圾处理厂提升改造项目</t>
  </si>
  <si>
    <t>用于垃圾发电厂检修期间县城垃圾临时堆放</t>
  </si>
  <si>
    <r>
      <rPr>
        <sz val="10"/>
        <rFont val="方正仿宋_GBK"/>
        <family val="4"/>
        <charset val="134"/>
      </rPr>
      <t>西畴县县城污水处理厂设施及配套管网改扩建工程建设项目</t>
    </r>
  </si>
  <si>
    <r>
      <rPr>
        <sz val="10"/>
        <rFont val="方正仿宋_GBK"/>
        <family val="4"/>
        <charset val="134"/>
      </rPr>
      <t>占地</t>
    </r>
    <r>
      <rPr>
        <sz val="10"/>
        <rFont val="Times New Roman"/>
        <family val="1"/>
        <charset val="0"/>
      </rPr>
      <t>10</t>
    </r>
    <r>
      <rPr>
        <sz val="10"/>
        <rFont val="方正仿宋_GBK"/>
        <family val="4"/>
        <charset val="134"/>
      </rPr>
      <t>亩，改扩建西畴县县城污水处理厂设施</t>
    </r>
    <r>
      <rPr>
        <sz val="10"/>
        <rFont val="Times New Roman"/>
        <family val="1"/>
        <charset val="0"/>
      </rPr>
      <t>1</t>
    </r>
    <r>
      <rPr>
        <sz val="10"/>
        <rFont val="方正仿宋_GBK"/>
        <family val="4"/>
        <charset val="134"/>
      </rPr>
      <t>座，并配套管网改造工程，日处理污水</t>
    </r>
    <r>
      <rPr>
        <sz val="10"/>
        <rFont val="Times New Roman"/>
        <family val="1"/>
        <charset val="0"/>
      </rPr>
      <t>0.5</t>
    </r>
    <r>
      <rPr>
        <sz val="10"/>
        <rFont val="方正仿宋_GBK"/>
        <family val="4"/>
        <charset val="134"/>
      </rPr>
      <t>万立方米，处理工艺</t>
    </r>
    <r>
      <rPr>
        <sz val="10"/>
        <rFont val="Times New Roman"/>
        <family val="1"/>
        <charset val="0"/>
      </rPr>
      <t>ICEAS</t>
    </r>
    <r>
      <rPr>
        <sz val="10"/>
        <rFont val="方正仿宋_GBK"/>
        <family val="4"/>
        <charset val="134"/>
      </rPr>
      <t>（间歇式循环延时曝气活性污泥法）及配套管网建设；新建老西洒等片区污水处理厂设施</t>
    </r>
    <r>
      <rPr>
        <sz val="10"/>
        <rFont val="Times New Roman"/>
        <family val="1"/>
        <charset val="0"/>
      </rPr>
      <t>2</t>
    </r>
    <r>
      <rPr>
        <sz val="10"/>
        <rFont val="方正仿宋_GBK"/>
        <family val="4"/>
        <charset val="134"/>
      </rPr>
      <t>座，并配套管网建设工程</t>
    </r>
  </si>
  <si>
    <t>西畴县农村生活污水治理项目</t>
  </si>
  <si>
    <r>
      <rPr>
        <sz val="10"/>
        <rFont val="方正仿宋_GBK"/>
        <family val="4"/>
        <charset val="134"/>
      </rPr>
      <t>新建</t>
    </r>
    <r>
      <rPr>
        <sz val="10"/>
        <rFont val="Times New Roman"/>
        <family val="1"/>
        <charset val="0"/>
      </rPr>
      <t>1694</t>
    </r>
    <r>
      <rPr>
        <sz val="10"/>
        <rFont val="方正仿宋_GBK"/>
        <family val="4"/>
        <charset val="134"/>
      </rPr>
      <t>座、改扩建</t>
    </r>
    <r>
      <rPr>
        <sz val="10"/>
        <rFont val="Times New Roman"/>
        <family val="1"/>
        <charset val="0"/>
      </rPr>
      <t>1</t>
    </r>
    <r>
      <rPr>
        <sz val="10"/>
        <rFont val="方正仿宋_GBK"/>
        <family val="4"/>
        <charset val="134"/>
      </rPr>
      <t>座农村污水处理设施</t>
    </r>
  </si>
  <si>
    <t>西畴县乡村垃圾收转运综合处理项目</t>
  </si>
  <si>
    <r>
      <rPr>
        <sz val="10"/>
        <rFont val="方正仿宋_GBK"/>
        <family val="4"/>
        <charset val="134"/>
      </rPr>
      <t>新建</t>
    </r>
    <r>
      <rPr>
        <sz val="10"/>
        <rFont val="Times New Roman"/>
        <family val="1"/>
        <charset val="0"/>
      </rPr>
      <t>9</t>
    </r>
    <r>
      <rPr>
        <sz val="10"/>
        <rFont val="方正仿宋_GBK"/>
        <family val="4"/>
        <charset val="134"/>
      </rPr>
      <t>个乡（镇）垃圾收集转运中心，</t>
    </r>
    <r>
      <rPr>
        <sz val="10"/>
        <rFont val="Times New Roman"/>
        <family val="1"/>
        <charset val="0"/>
      </rPr>
      <t>100</t>
    </r>
    <r>
      <rPr>
        <sz val="10"/>
        <rFont val="方正仿宋_GBK"/>
        <family val="4"/>
        <charset val="134"/>
      </rPr>
      <t>个乡村综合环保型垃圾收集、转运综合处理工程配备垃圾房、垃圾桶、垃圾箱、转运车等设施、设备</t>
    </r>
  </si>
  <si>
    <r>
      <rPr>
        <sz val="10"/>
        <rFont val="方正仿宋_GBK"/>
        <family val="4"/>
        <charset val="134"/>
      </rPr>
      <t>西畴县环境监测点数字化建设项目</t>
    </r>
  </si>
  <si>
    <r>
      <rPr>
        <sz val="10"/>
        <rFont val="方正仿宋_GBK"/>
        <family val="4"/>
        <charset val="134"/>
      </rPr>
      <t>建</t>
    </r>
    <r>
      <rPr>
        <sz val="10"/>
        <rFont val="Times New Roman"/>
        <family val="1"/>
        <charset val="0"/>
      </rPr>
      <t>9</t>
    </r>
    <r>
      <rPr>
        <sz val="10"/>
        <rFont val="方正仿宋_GBK"/>
        <family val="4"/>
        <charset val="134"/>
      </rPr>
      <t>乡（镇）环境监测点相关监测设备和数据回传系统</t>
    </r>
  </si>
  <si>
    <r>
      <rPr>
        <sz val="10"/>
        <rFont val="方正仿宋_GBK"/>
        <family val="4"/>
        <charset val="134"/>
      </rPr>
      <t>西畴县病死畜禽无害化处理及畜禽粪污资源化利用建设项目</t>
    </r>
  </si>
  <si>
    <r>
      <rPr>
        <sz val="10"/>
        <rFont val="方正仿宋_GBK"/>
        <family val="4"/>
        <charset val="134"/>
      </rPr>
      <t>占地</t>
    </r>
    <r>
      <rPr>
        <sz val="10"/>
        <rFont val="Times New Roman"/>
        <family val="1"/>
        <charset val="0"/>
      </rPr>
      <t>30</t>
    </r>
    <r>
      <rPr>
        <sz val="10"/>
        <rFont val="方正仿宋_GBK"/>
        <family val="4"/>
        <charset val="134"/>
      </rPr>
      <t>亩，建设病死畜禽无害化处理及畜禽粪污处理厂</t>
    </r>
    <r>
      <rPr>
        <sz val="10"/>
        <rFont val="Times New Roman"/>
        <family val="1"/>
        <charset val="0"/>
      </rPr>
      <t>1</t>
    </r>
    <r>
      <rPr>
        <sz val="10"/>
        <rFont val="方正仿宋_GBK"/>
        <family val="4"/>
        <charset val="134"/>
      </rPr>
      <t>座配套建设厂房、办公用房及生活用房</t>
    </r>
    <r>
      <rPr>
        <sz val="10"/>
        <rFont val="Times New Roman"/>
        <family val="1"/>
        <charset val="0"/>
      </rPr>
      <t>6500</t>
    </r>
    <r>
      <rPr>
        <sz val="10"/>
        <rFont val="方正仿宋_GBK"/>
        <family val="4"/>
        <charset val="134"/>
      </rPr>
      <t>平方米，购置安装相关仪器设备及办公设备各</t>
    </r>
    <r>
      <rPr>
        <sz val="10"/>
        <rFont val="Times New Roman"/>
        <family val="1"/>
        <charset val="0"/>
      </rPr>
      <t>1</t>
    </r>
    <r>
      <rPr>
        <sz val="10"/>
        <rFont val="方正仿宋_GBK"/>
        <family val="4"/>
        <charset val="134"/>
      </rPr>
      <t>套，配套建设水、电、路等基础设施</t>
    </r>
  </si>
  <si>
    <r>
      <rPr>
        <sz val="10"/>
        <rFont val="方正仿宋_GBK"/>
        <family val="4"/>
        <charset val="134"/>
      </rPr>
      <t>西畴县农村生活垃圾收转运设施及配套工程建设项目</t>
    </r>
  </si>
  <si>
    <r>
      <rPr>
        <sz val="10"/>
        <rFont val="方正仿宋_GBK"/>
        <family val="4"/>
        <charset val="134"/>
      </rPr>
      <t>新建</t>
    </r>
    <r>
      <rPr>
        <sz val="10"/>
        <rFont val="Times New Roman"/>
        <family val="1"/>
        <charset val="0"/>
      </rPr>
      <t>9</t>
    </r>
    <r>
      <rPr>
        <sz val="10"/>
        <rFont val="方正仿宋_GBK"/>
        <family val="4"/>
        <charset val="134"/>
      </rPr>
      <t>个乡（镇）</t>
    </r>
    <r>
      <rPr>
        <sz val="10"/>
        <rFont val="Times New Roman"/>
        <family val="1"/>
        <charset val="0"/>
      </rPr>
      <t>69</t>
    </r>
    <r>
      <rPr>
        <sz val="10"/>
        <rFont val="方正仿宋_GBK"/>
        <family val="4"/>
        <charset val="134"/>
      </rPr>
      <t>个行政村建设农村生活垃圾回收转运设施</t>
    </r>
  </si>
  <si>
    <r>
      <rPr>
        <sz val="10"/>
        <rFont val="方正仿宋_GBK"/>
        <family val="4"/>
        <charset val="134"/>
      </rPr>
      <t>西畴县城市垃圾分类建设项目</t>
    </r>
  </si>
  <si>
    <r>
      <rPr>
        <sz val="10"/>
        <rFont val="方正仿宋_GBK"/>
        <family val="4"/>
        <charset val="134"/>
      </rPr>
      <t>建西畴中心城区及各乡（镇）垃圾转运站及垃圾分类收集设施等新增垃圾中转站</t>
    </r>
    <r>
      <rPr>
        <sz val="10"/>
        <rFont val="Times New Roman"/>
        <family val="1"/>
        <charset val="0"/>
      </rPr>
      <t>3</t>
    </r>
    <r>
      <rPr>
        <sz val="10"/>
        <rFont val="方正仿宋_GBK"/>
        <family val="4"/>
        <charset val="134"/>
      </rPr>
      <t>座，改造</t>
    </r>
    <r>
      <rPr>
        <sz val="10"/>
        <rFont val="Times New Roman"/>
        <family val="1"/>
        <charset val="0"/>
      </rPr>
      <t>6</t>
    </r>
    <r>
      <rPr>
        <sz val="10"/>
        <rFont val="方正仿宋_GBK"/>
        <family val="4"/>
        <charset val="134"/>
      </rPr>
      <t>座，垃圾分类收集点</t>
    </r>
    <r>
      <rPr>
        <sz val="10"/>
        <rFont val="Times New Roman"/>
        <family val="1"/>
        <charset val="0"/>
      </rPr>
      <t>300</t>
    </r>
    <r>
      <rPr>
        <sz val="10"/>
        <rFont val="方正仿宋_GBK"/>
        <family val="4"/>
        <charset val="134"/>
      </rPr>
      <t>组，垃圾清运车</t>
    </r>
    <r>
      <rPr>
        <sz val="10"/>
        <rFont val="Times New Roman"/>
        <family val="1"/>
        <charset val="0"/>
      </rPr>
      <t>6</t>
    </r>
    <r>
      <rPr>
        <sz val="10"/>
        <rFont val="方正仿宋_GBK"/>
        <family val="4"/>
        <charset val="134"/>
      </rPr>
      <t>辆，流动垃圾收集车</t>
    </r>
    <r>
      <rPr>
        <sz val="10"/>
        <rFont val="Times New Roman"/>
        <family val="1"/>
        <charset val="0"/>
      </rPr>
      <t>40</t>
    </r>
    <r>
      <rPr>
        <sz val="10"/>
        <rFont val="方正仿宋_GBK"/>
        <family val="4"/>
        <charset val="134"/>
      </rPr>
      <t>辆，分类桶</t>
    </r>
    <r>
      <rPr>
        <sz val="10"/>
        <rFont val="Times New Roman"/>
        <family val="1"/>
        <charset val="0"/>
      </rPr>
      <t>6</t>
    </r>
    <r>
      <rPr>
        <sz val="10"/>
        <rFont val="方正仿宋_GBK"/>
        <family val="4"/>
        <charset val="134"/>
      </rPr>
      <t>万只</t>
    </r>
    <r>
      <rPr>
        <sz val="10"/>
        <rFont val="Times New Roman"/>
        <family val="1"/>
        <charset val="0"/>
      </rPr>
      <t>8</t>
    </r>
    <r>
      <rPr>
        <sz val="10"/>
        <rFont val="方正仿宋_GBK"/>
        <family val="4"/>
        <charset val="134"/>
      </rPr>
      <t>个乡（镇）转运站</t>
    </r>
    <r>
      <rPr>
        <sz val="10"/>
        <rFont val="Times New Roman"/>
        <family val="1"/>
        <charset val="0"/>
      </rPr>
      <t>11</t>
    </r>
    <r>
      <rPr>
        <sz val="10"/>
        <rFont val="方正仿宋_GBK"/>
        <family val="4"/>
        <charset val="134"/>
      </rPr>
      <t>座，钩臂式垃圾车</t>
    </r>
    <r>
      <rPr>
        <sz val="10"/>
        <rFont val="Times New Roman"/>
        <family val="1"/>
        <charset val="0"/>
      </rPr>
      <t>90</t>
    </r>
    <r>
      <rPr>
        <sz val="10"/>
        <rFont val="方正仿宋_GBK"/>
        <family val="4"/>
        <charset val="134"/>
      </rPr>
      <t>辆，钩臂式垃圾箱</t>
    </r>
    <r>
      <rPr>
        <sz val="10"/>
        <rFont val="Times New Roman"/>
        <family val="1"/>
        <charset val="0"/>
      </rPr>
      <t>4470</t>
    </r>
    <r>
      <rPr>
        <sz val="10"/>
        <rFont val="方正仿宋_GBK"/>
        <family val="4"/>
        <charset val="134"/>
      </rPr>
      <t>个，户分类垃圾桶</t>
    </r>
    <r>
      <rPr>
        <sz val="10"/>
        <rFont val="Times New Roman"/>
        <family val="1"/>
        <charset val="0"/>
      </rPr>
      <t>53506</t>
    </r>
    <r>
      <rPr>
        <sz val="10"/>
        <rFont val="方正仿宋_GBK"/>
        <family val="4"/>
        <charset val="134"/>
      </rPr>
      <t>只</t>
    </r>
  </si>
  <si>
    <r>
      <rPr>
        <sz val="10"/>
        <rFont val="方正仿宋_GBK"/>
        <family val="4"/>
        <charset val="134"/>
      </rPr>
      <t>西畴县建筑垃圾回收利用建设项目</t>
    </r>
  </si>
  <si>
    <r>
      <rPr>
        <sz val="10"/>
        <rFont val="方正仿宋_GBK"/>
        <family val="4"/>
        <charset val="134"/>
      </rPr>
      <t>建设建筑垃圾综合利用处理厂一座（年处理建筑垃圾能力</t>
    </r>
    <r>
      <rPr>
        <sz val="10"/>
        <rFont val="Times New Roman"/>
        <family val="1"/>
        <charset val="0"/>
      </rPr>
      <t>9</t>
    </r>
    <r>
      <rPr>
        <sz val="10"/>
        <rFont val="方正仿宋_GBK"/>
        <family val="4"/>
        <charset val="134"/>
      </rPr>
      <t>万吨，生产再生建筑材料</t>
    </r>
    <r>
      <rPr>
        <sz val="10"/>
        <rFont val="Times New Roman"/>
        <family val="1"/>
        <charset val="0"/>
      </rPr>
      <t>6</t>
    </r>
    <r>
      <rPr>
        <sz val="10"/>
        <rFont val="方正仿宋_GBK"/>
        <family val="4"/>
        <charset val="134"/>
      </rPr>
      <t>万吨）</t>
    </r>
  </si>
  <si>
    <t>西畴县餐厨垃圾处理项目</t>
  </si>
  <si>
    <r>
      <rPr>
        <sz val="10"/>
        <rFont val="方正仿宋_GBK"/>
        <family val="4"/>
        <charset val="134"/>
      </rPr>
      <t>建设西畴县城区餐厨垃圾处理系统，日处理规模为</t>
    </r>
    <r>
      <rPr>
        <sz val="10"/>
        <rFont val="Times New Roman"/>
        <family val="1"/>
        <charset val="0"/>
      </rPr>
      <t>100</t>
    </r>
    <r>
      <rPr>
        <sz val="10"/>
        <rFont val="方正仿宋_GBK"/>
        <family val="4"/>
        <charset val="134"/>
      </rPr>
      <t>吨</t>
    </r>
    <r>
      <rPr>
        <sz val="10"/>
        <rFont val="Times New Roman"/>
        <family val="1"/>
        <charset val="0"/>
      </rPr>
      <t>/</t>
    </r>
    <r>
      <rPr>
        <sz val="10"/>
        <rFont val="方正仿宋_GBK"/>
        <family val="4"/>
        <charset val="134"/>
      </rPr>
      <t>日</t>
    </r>
  </si>
  <si>
    <t>山水林田湖草沙一体化保护和修复项目</t>
  </si>
  <si>
    <t>对区域内的山水林田湖草沙进行一体化保护和修复</t>
  </si>
  <si>
    <t>其它环境保护</t>
  </si>
  <si>
    <t>西畴县环境监测能力提升项目</t>
  </si>
  <si>
    <r>
      <rPr>
        <sz val="10"/>
        <rFont val="方正仿宋_GBK"/>
        <family val="4"/>
        <charset val="134"/>
      </rPr>
      <t>实施监测分析能力建设</t>
    </r>
    <r>
      <rPr>
        <sz val="10"/>
        <rFont val="Times New Roman"/>
        <family val="1"/>
        <charset val="0"/>
      </rPr>
      <t>,</t>
    </r>
    <r>
      <rPr>
        <sz val="10"/>
        <rFont val="方正仿宋_GBK"/>
        <family val="4"/>
        <charset val="134"/>
      </rPr>
      <t>通过计量认证项目数不少于</t>
    </r>
    <r>
      <rPr>
        <sz val="10"/>
        <rFont val="Times New Roman"/>
        <family val="1"/>
        <charset val="0"/>
      </rPr>
      <t>60</t>
    </r>
    <r>
      <rPr>
        <sz val="10"/>
        <rFont val="方正仿宋_GBK"/>
        <family val="4"/>
        <charset val="134"/>
      </rPr>
      <t>项；完善应急检测箱、便携式多种气体分析仪等应急监测设备</t>
    </r>
  </si>
  <si>
    <r>
      <rPr>
        <sz val="10"/>
        <rFont val="方正仿宋_GBK"/>
        <family val="4"/>
        <charset val="134"/>
      </rPr>
      <t>西畴县生态环境保护教育基地建设项目</t>
    </r>
  </si>
  <si>
    <r>
      <rPr>
        <sz val="10"/>
        <rFont val="方正仿宋_GBK"/>
        <family val="4"/>
        <charset val="134"/>
      </rPr>
      <t>新建生态环境保护教育基地</t>
    </r>
  </si>
  <si>
    <t>西畴县蝗虫危害预防体系项目</t>
  </si>
  <si>
    <r>
      <rPr>
        <sz val="10"/>
        <rFont val="方正仿宋_GBK"/>
        <family val="4"/>
        <charset val="134"/>
      </rPr>
      <t>建药械库一座</t>
    </r>
    <r>
      <rPr>
        <sz val="10"/>
        <rFont val="Times New Roman"/>
        <family val="1"/>
        <charset val="0"/>
      </rPr>
      <t>3000</t>
    </r>
    <r>
      <rPr>
        <sz val="10"/>
        <rFont val="方正仿宋_GBK"/>
        <family val="4"/>
        <charset val="134"/>
      </rPr>
      <t>平方米，购买喷雾器、农药、运输车辆等器具</t>
    </r>
  </si>
  <si>
    <r>
      <rPr>
        <sz val="10"/>
        <rFont val="方正仿宋_GBK"/>
        <family val="4"/>
        <charset val="134"/>
      </rPr>
      <t>西畴县西洒、兴街城市水生态文明建设项目</t>
    </r>
  </si>
  <si>
    <r>
      <rPr>
        <sz val="10"/>
        <rFont val="方正仿宋_GBK"/>
        <family val="4"/>
        <charset val="134"/>
      </rPr>
      <t>实施生态河湖治理、清洁型河道治理小流域治理、生态供水渠道改造、瀑布湿地等</t>
    </r>
  </si>
  <si>
    <r>
      <rPr>
        <sz val="10"/>
        <rFont val="方正仿宋_GBK"/>
        <family val="4"/>
        <charset val="134"/>
      </rPr>
      <t>西畴县城市环境改造提升工程项目</t>
    </r>
  </si>
  <si>
    <r>
      <rPr>
        <sz val="10"/>
        <rFont val="方正仿宋_GBK"/>
        <family val="4"/>
        <charset val="134"/>
      </rPr>
      <t>实施西洒、兴街城市绿化亮化改造提升工程，城市整体环境提升改造</t>
    </r>
  </si>
  <si>
    <t>六</t>
  </si>
  <si>
    <t>民生社会保障工程</t>
  </si>
  <si>
    <t>民政养老及社会保障</t>
  </si>
  <si>
    <r>
      <rPr>
        <sz val="10"/>
        <rFont val="方正仿宋_GBK"/>
        <family val="4"/>
        <charset val="134"/>
      </rPr>
      <t>西畴县村级为民服务设施建设项目</t>
    </r>
  </si>
  <si>
    <r>
      <rPr>
        <sz val="10"/>
        <rFont val="方正仿宋_GBK"/>
        <family val="4"/>
        <charset val="134"/>
      </rPr>
      <t>建</t>
    </r>
    <r>
      <rPr>
        <sz val="10"/>
        <rFont val="Times New Roman"/>
        <family val="1"/>
        <charset val="0"/>
      </rPr>
      <t>70</t>
    </r>
    <r>
      <rPr>
        <sz val="10"/>
        <rFont val="方正仿宋_GBK"/>
        <family val="4"/>
        <charset val="134"/>
      </rPr>
      <t>个村级为民服务中心，建筑面积</t>
    </r>
    <r>
      <rPr>
        <sz val="10"/>
        <rFont val="Times New Roman"/>
        <family val="1"/>
        <charset val="0"/>
      </rPr>
      <t>28000</t>
    </r>
    <r>
      <rPr>
        <sz val="10"/>
        <rFont val="方正仿宋_GBK"/>
        <family val="4"/>
        <charset val="134"/>
      </rPr>
      <t>平方米</t>
    </r>
  </si>
  <si>
    <r>
      <rPr>
        <sz val="10"/>
        <rFont val="方正仿宋_GBK"/>
        <family val="4"/>
        <charset val="134"/>
      </rPr>
      <t>西畴县乡镇敬老院建设项目</t>
    </r>
  </si>
  <si>
    <r>
      <rPr>
        <sz val="10"/>
        <rFont val="方正仿宋_GBK"/>
        <family val="4"/>
        <charset val="134"/>
      </rPr>
      <t>建筑面积</t>
    </r>
    <r>
      <rPr>
        <sz val="10"/>
        <rFont val="Times New Roman"/>
        <family val="1"/>
        <charset val="0"/>
      </rPr>
      <t>22500</t>
    </r>
    <r>
      <rPr>
        <sz val="10"/>
        <rFont val="方正仿宋_GBK"/>
        <family val="4"/>
        <charset val="134"/>
      </rPr>
      <t>平方米，设置床位</t>
    </r>
    <r>
      <rPr>
        <sz val="10"/>
        <rFont val="Times New Roman"/>
        <family val="1"/>
        <charset val="0"/>
      </rPr>
      <t>750</t>
    </r>
    <r>
      <rPr>
        <sz val="10"/>
        <rFont val="方正仿宋_GBK"/>
        <family val="4"/>
        <charset val="134"/>
      </rPr>
      <t>张，含新马街、柏林、董马、蚌谷、法斗</t>
    </r>
    <r>
      <rPr>
        <sz val="10"/>
        <rFont val="Times New Roman"/>
        <family val="1"/>
        <charset val="0"/>
      </rPr>
      <t>5</t>
    </r>
    <r>
      <rPr>
        <sz val="10"/>
        <rFont val="方正仿宋_GBK"/>
        <family val="4"/>
        <charset val="134"/>
      </rPr>
      <t>个乡（镇）</t>
    </r>
  </si>
  <si>
    <r>
      <rPr>
        <sz val="10"/>
        <rFont val="方正仿宋_GBK"/>
        <family val="4"/>
        <charset val="134"/>
      </rPr>
      <t>西畴县殡仪馆综合服务楼建设项目</t>
    </r>
  </si>
  <si>
    <r>
      <rPr>
        <sz val="10"/>
        <rFont val="方正仿宋_GBK"/>
        <family val="4"/>
        <charset val="134"/>
      </rPr>
      <t>建成占地</t>
    </r>
    <r>
      <rPr>
        <sz val="10"/>
        <rFont val="Times New Roman"/>
        <family val="1"/>
        <charset val="0"/>
      </rPr>
      <t>2000</t>
    </r>
    <r>
      <rPr>
        <sz val="10"/>
        <rFont val="方正仿宋_GBK"/>
        <family val="4"/>
        <charset val="134"/>
      </rPr>
      <t>平方米，集火化、运输、家属服务为一体的综合办公设施</t>
    </r>
  </si>
  <si>
    <r>
      <rPr>
        <sz val="10"/>
        <rFont val="方正仿宋_GBK"/>
        <family val="4"/>
        <charset val="134"/>
      </rPr>
      <t>西畴县居家养老服务中心建设项目</t>
    </r>
  </si>
  <si>
    <r>
      <rPr>
        <sz val="10"/>
        <rFont val="方正仿宋_GBK"/>
        <family val="4"/>
        <charset val="134"/>
      </rPr>
      <t>建筑面积</t>
    </r>
    <r>
      <rPr>
        <sz val="10"/>
        <rFont val="Times New Roman"/>
        <family val="1"/>
        <charset val="0"/>
      </rPr>
      <t>46500</t>
    </r>
    <r>
      <rPr>
        <sz val="10"/>
        <rFont val="方正仿宋_GBK"/>
        <family val="4"/>
        <charset val="134"/>
      </rPr>
      <t>平方米，含农村社区和城市社区共</t>
    </r>
    <r>
      <rPr>
        <sz val="10"/>
        <rFont val="Times New Roman"/>
        <family val="1"/>
        <charset val="0"/>
      </rPr>
      <t>31</t>
    </r>
    <r>
      <rPr>
        <sz val="10"/>
        <rFont val="方正仿宋_GBK"/>
        <family val="4"/>
        <charset val="134"/>
      </rPr>
      <t>个</t>
    </r>
  </si>
  <si>
    <r>
      <rPr>
        <sz val="10"/>
        <rFont val="方正仿宋_GBK"/>
        <family val="4"/>
        <charset val="134"/>
      </rPr>
      <t>西畴县因战伤残人员服务中心建设项目</t>
    </r>
  </si>
  <si>
    <r>
      <rPr>
        <sz val="10"/>
        <rFont val="方正仿宋_GBK"/>
        <family val="4"/>
        <charset val="134"/>
      </rPr>
      <t>建筑面积</t>
    </r>
    <r>
      <rPr>
        <sz val="10"/>
        <rFont val="Times New Roman"/>
        <family val="1"/>
        <charset val="0"/>
      </rPr>
      <t>2250</t>
    </r>
    <r>
      <rPr>
        <sz val="10"/>
        <rFont val="方正仿宋_GBK"/>
        <family val="4"/>
        <charset val="134"/>
      </rPr>
      <t>平方米，设置床位</t>
    </r>
    <r>
      <rPr>
        <sz val="10"/>
        <rFont val="Times New Roman"/>
        <family val="1"/>
        <charset val="0"/>
      </rPr>
      <t>50</t>
    </r>
    <r>
      <rPr>
        <sz val="10"/>
        <rFont val="方正仿宋_GBK"/>
        <family val="4"/>
        <charset val="134"/>
      </rPr>
      <t>张</t>
    </r>
  </si>
  <si>
    <r>
      <rPr>
        <sz val="10"/>
        <rFont val="方正仿宋_GBK"/>
        <family val="4"/>
        <charset val="134"/>
      </rPr>
      <t>西畴县乡镇救助站建设项目</t>
    </r>
  </si>
  <si>
    <r>
      <rPr>
        <sz val="10"/>
        <rFont val="方正仿宋_GBK"/>
        <family val="4"/>
        <charset val="134"/>
      </rPr>
      <t>建设</t>
    </r>
    <r>
      <rPr>
        <sz val="10"/>
        <rFont val="Times New Roman"/>
        <family val="1"/>
        <charset val="0"/>
      </rPr>
      <t>9</t>
    </r>
    <r>
      <rPr>
        <sz val="10"/>
        <rFont val="方正仿宋_GBK"/>
        <family val="4"/>
        <charset val="134"/>
      </rPr>
      <t>个乡（镇）救助站</t>
    </r>
  </si>
  <si>
    <r>
      <rPr>
        <sz val="10"/>
        <rFont val="方正仿宋_GBK"/>
        <family val="4"/>
        <charset val="134"/>
      </rPr>
      <t>西畴县未成年人保护设施建设项目</t>
    </r>
  </si>
  <si>
    <r>
      <rPr>
        <sz val="10"/>
        <rFont val="方正仿宋_GBK"/>
        <family val="4"/>
        <charset val="134"/>
      </rPr>
      <t>总建筑面积</t>
    </r>
    <r>
      <rPr>
        <sz val="10"/>
        <rFont val="Times New Roman"/>
        <family val="1"/>
        <charset val="0"/>
      </rPr>
      <t>3500</t>
    </r>
    <r>
      <rPr>
        <sz val="10"/>
        <rFont val="方正仿宋_GBK"/>
        <family val="4"/>
        <charset val="134"/>
      </rPr>
      <t>平方米，设床</t>
    </r>
    <r>
      <rPr>
        <sz val="10"/>
        <rFont val="Times New Roman"/>
        <family val="1"/>
        <charset val="0"/>
      </rPr>
      <t>100</t>
    </r>
    <r>
      <rPr>
        <sz val="10"/>
        <rFont val="方正仿宋_GBK"/>
        <family val="4"/>
        <charset val="134"/>
      </rPr>
      <t>张，包括生活、教育、文体活动、办公等用房，室外活动场地及绿化等附属设施</t>
    </r>
  </si>
  <si>
    <r>
      <rPr>
        <sz val="10"/>
        <rFont val="方正仿宋_GBK"/>
        <family val="4"/>
        <charset val="134"/>
      </rPr>
      <t>西畴县骨灰堂建设项目</t>
    </r>
  </si>
  <si>
    <r>
      <rPr>
        <sz val="10"/>
        <rFont val="方正仿宋_GBK"/>
        <family val="4"/>
        <charset val="134"/>
      </rPr>
      <t>建骨灰堂总面积</t>
    </r>
    <r>
      <rPr>
        <sz val="10"/>
        <rFont val="Times New Roman"/>
        <family val="1"/>
        <charset val="0"/>
      </rPr>
      <t>3500</t>
    </r>
    <r>
      <rPr>
        <sz val="10"/>
        <rFont val="方正仿宋_GBK"/>
        <family val="4"/>
        <charset val="134"/>
      </rPr>
      <t>平方米及附属设施</t>
    </r>
  </si>
  <si>
    <r>
      <rPr>
        <sz val="10"/>
        <rFont val="方正仿宋_GBK"/>
        <family val="4"/>
        <charset val="134"/>
      </rPr>
      <t>西畴县老年公寓建设项目</t>
    </r>
  </si>
  <si>
    <r>
      <rPr>
        <sz val="10"/>
        <rFont val="方正仿宋_GBK"/>
        <family val="4"/>
        <charset val="134"/>
      </rPr>
      <t>占地</t>
    </r>
    <r>
      <rPr>
        <sz val="10"/>
        <rFont val="Times New Roman"/>
        <family val="1"/>
        <charset val="0"/>
      </rPr>
      <t>30</t>
    </r>
    <r>
      <rPr>
        <sz val="10"/>
        <rFont val="方正仿宋_GBK"/>
        <family val="4"/>
        <charset val="134"/>
      </rPr>
      <t xml:space="preserve">亩，建老年公寓、老年康复中心、老年营养食堂以及配套室外露天活动场地、道路、绿化等附属工程
</t>
    </r>
  </si>
  <si>
    <r>
      <rPr>
        <sz val="10"/>
        <rFont val="方正仿宋_GBK"/>
        <family val="4"/>
        <charset val="134"/>
      </rPr>
      <t>西畴县中心敬老院提质改造建设项目</t>
    </r>
  </si>
  <si>
    <r>
      <rPr>
        <sz val="10"/>
        <rFont val="方正仿宋_GBK"/>
        <family val="4"/>
        <charset val="134"/>
      </rPr>
      <t>改建西畴县中心敬老院，提升消防改造，安装紧急呼叫系统，现有普通床位</t>
    </r>
    <r>
      <rPr>
        <sz val="10"/>
        <rFont val="Times New Roman"/>
        <family val="1"/>
        <charset val="0"/>
      </rPr>
      <t>230</t>
    </r>
    <r>
      <rPr>
        <sz val="10"/>
        <rFont val="方正仿宋_GBK"/>
        <family val="4"/>
        <charset val="134"/>
      </rPr>
      <t>张，护理型床位</t>
    </r>
    <r>
      <rPr>
        <sz val="10"/>
        <rFont val="Times New Roman"/>
        <family val="1"/>
        <charset val="0"/>
      </rPr>
      <t>17</t>
    </r>
    <r>
      <rPr>
        <sz val="10"/>
        <rFont val="方正仿宋_GBK"/>
        <family val="4"/>
        <charset val="134"/>
      </rPr>
      <t>张，按照相关文件要求护理床位要占总床位的</t>
    </r>
    <r>
      <rPr>
        <sz val="10"/>
        <rFont val="Times New Roman"/>
        <family val="1"/>
        <charset val="0"/>
      </rPr>
      <t>35%</t>
    </r>
    <r>
      <rPr>
        <sz val="10"/>
        <rFont val="方正仿宋_GBK"/>
        <family val="4"/>
        <charset val="134"/>
      </rPr>
      <t>，现在还需购买护理型床位</t>
    </r>
    <r>
      <rPr>
        <sz val="10"/>
        <rFont val="Times New Roman"/>
        <family val="1"/>
        <charset val="0"/>
      </rPr>
      <t>64</t>
    </r>
    <r>
      <rPr>
        <sz val="10"/>
        <rFont val="方正仿宋_GBK"/>
        <family val="4"/>
        <charset val="134"/>
      </rPr>
      <t>张</t>
    </r>
  </si>
  <si>
    <r>
      <rPr>
        <sz val="10"/>
        <rFont val="方正仿宋_GBK"/>
        <family val="4"/>
        <charset val="134"/>
      </rPr>
      <t>西畴县精神病福利院建设项目</t>
    </r>
  </si>
  <si>
    <r>
      <rPr>
        <sz val="10"/>
        <rFont val="方正仿宋_GBK"/>
        <family val="4"/>
        <charset val="134"/>
      </rPr>
      <t>新建精神病人福利院建筑面积</t>
    </r>
    <r>
      <rPr>
        <sz val="10"/>
        <rFont val="Times New Roman"/>
        <family val="1"/>
        <charset val="0"/>
      </rPr>
      <t>7650</t>
    </r>
    <r>
      <rPr>
        <sz val="10"/>
        <rFont val="方正仿宋_GBK"/>
        <family val="4"/>
        <charset val="134"/>
      </rPr>
      <t>平方米，设置</t>
    </r>
    <r>
      <rPr>
        <sz val="10"/>
        <rFont val="Times New Roman"/>
        <family val="1"/>
        <charset val="0"/>
      </rPr>
      <t>170</t>
    </r>
    <r>
      <rPr>
        <sz val="10"/>
        <rFont val="方正仿宋_GBK"/>
        <family val="4"/>
        <charset val="134"/>
      </rPr>
      <t>个床位，包含康复设施等相关配套设施</t>
    </r>
  </si>
  <si>
    <r>
      <rPr>
        <sz val="10"/>
        <rFont val="方正仿宋_GBK"/>
        <family val="4"/>
        <charset val="134"/>
      </rPr>
      <t>西畴县兴街镇流浪乞讨人员救助管理站建设项目</t>
    </r>
  </si>
  <si>
    <r>
      <rPr>
        <sz val="10"/>
        <rFont val="方正仿宋_GBK"/>
        <family val="4"/>
        <charset val="134"/>
      </rPr>
      <t>占地</t>
    </r>
    <r>
      <rPr>
        <sz val="10"/>
        <rFont val="Times New Roman"/>
        <family val="1"/>
        <charset val="0"/>
      </rPr>
      <t>3500</t>
    </r>
    <r>
      <rPr>
        <sz val="10"/>
        <rFont val="方正仿宋_GBK"/>
        <family val="4"/>
        <charset val="134"/>
      </rPr>
      <t>平方米，建筑面积</t>
    </r>
    <r>
      <rPr>
        <sz val="10"/>
        <rFont val="Times New Roman"/>
        <family val="1"/>
        <charset val="0"/>
      </rPr>
      <t>3300</t>
    </r>
    <r>
      <rPr>
        <sz val="10"/>
        <rFont val="方正仿宋_GBK"/>
        <family val="4"/>
        <charset val="134"/>
      </rPr>
      <t>平方米，设置</t>
    </r>
    <r>
      <rPr>
        <sz val="10"/>
        <rFont val="Times New Roman"/>
        <family val="1"/>
        <charset val="0"/>
      </rPr>
      <t>110</t>
    </r>
    <r>
      <rPr>
        <sz val="10"/>
        <rFont val="方正仿宋_GBK"/>
        <family val="4"/>
        <charset val="134"/>
      </rPr>
      <t>个床位，按四类流浪乞讨人员救助管理站建设，包含救助人员用房、管理用房、工作人员生活用房、附属用房及配套基础设施建设</t>
    </r>
  </si>
  <si>
    <r>
      <rPr>
        <sz val="10"/>
        <rFont val="方正仿宋_GBK"/>
        <family val="4"/>
        <charset val="134"/>
      </rPr>
      <t>西畴县鸡街乡流浪乞讨人员救助管理站建设项目</t>
    </r>
  </si>
  <si>
    <r>
      <rPr>
        <sz val="10"/>
        <rFont val="方正仿宋_GBK"/>
        <family val="4"/>
        <charset val="134"/>
      </rPr>
      <t>西畴县国际康养中心建设项目</t>
    </r>
  </si>
  <si>
    <r>
      <rPr>
        <sz val="10"/>
        <rFont val="方正仿宋_GBK"/>
        <family val="4"/>
        <charset val="134"/>
      </rPr>
      <t>占地</t>
    </r>
    <r>
      <rPr>
        <sz val="10"/>
        <rFont val="Times New Roman"/>
        <family val="1"/>
        <charset val="0"/>
      </rPr>
      <t>200</t>
    </r>
    <r>
      <rPr>
        <sz val="10"/>
        <rFont val="方正仿宋_GBK"/>
        <family val="4"/>
        <charset val="134"/>
      </rPr>
      <t>亩，建设国际养老社区、老年公寓、医养会所、活动中心、生态公园等</t>
    </r>
  </si>
  <si>
    <r>
      <rPr>
        <sz val="10"/>
        <rFont val="方正仿宋_GBK"/>
        <family val="4"/>
        <charset val="134"/>
      </rPr>
      <t>西畴县旅游康养中心基础设施建设项目</t>
    </r>
  </si>
  <si>
    <r>
      <rPr>
        <sz val="10"/>
        <rFont val="方正仿宋_GBK"/>
        <family val="4"/>
        <charset val="134"/>
      </rPr>
      <t>占地</t>
    </r>
    <r>
      <rPr>
        <sz val="10"/>
        <rFont val="Times New Roman"/>
        <family val="1"/>
        <charset val="0"/>
      </rPr>
      <t>300</t>
    </r>
    <r>
      <rPr>
        <sz val="10"/>
        <rFont val="方正仿宋_GBK"/>
        <family val="4"/>
        <charset val="134"/>
      </rPr>
      <t>亩，建设建设养老服务功能设施用房，老年人居住用房，添置厨房餐厅设备设施，医养会所、活动中心、生态公园，安装老年人健身器材等</t>
    </r>
  </si>
  <si>
    <r>
      <rPr>
        <sz val="10"/>
        <rFont val="方正仿宋_GBK"/>
        <family val="4"/>
        <charset val="134"/>
      </rPr>
      <t>西畴县南疆烈士陵园升级改造项目</t>
    </r>
  </si>
  <si>
    <r>
      <rPr>
        <sz val="10"/>
        <rFont val="方正仿宋_GBK"/>
        <family val="4"/>
        <charset val="134"/>
      </rPr>
      <t>占地约</t>
    </r>
    <r>
      <rPr>
        <sz val="10"/>
        <rFont val="Times New Roman"/>
        <family val="1"/>
        <charset val="0"/>
      </rPr>
      <t>10682</t>
    </r>
    <r>
      <rPr>
        <sz val="10"/>
        <rFont val="方正仿宋_GBK"/>
        <family val="4"/>
        <charset val="134"/>
      </rPr>
      <t>平方米改造烈士陵园大门、围墙、墓区，重建陈列室展馆；新建停车场、纪念碑、纪念广场、花园、景观雕塑、登山步道</t>
    </r>
  </si>
  <si>
    <r>
      <rPr>
        <sz val="10"/>
        <rFont val="方正仿宋_GBK"/>
        <family val="4"/>
        <charset val="134"/>
      </rPr>
      <t>西畴县优抚医院建设项目</t>
    </r>
  </si>
  <si>
    <r>
      <rPr>
        <sz val="10"/>
        <rFont val="方正仿宋_GBK"/>
        <family val="4"/>
        <charset val="134"/>
      </rPr>
      <t>占地约</t>
    </r>
    <r>
      <rPr>
        <sz val="10"/>
        <rFont val="Times New Roman"/>
        <family val="1"/>
        <charset val="0"/>
      </rPr>
      <t>6000</t>
    </r>
    <r>
      <rPr>
        <sz val="10"/>
        <rFont val="方正仿宋_GBK"/>
        <family val="4"/>
        <charset val="134"/>
      </rPr>
      <t>平方米，新建二级优抚医院（重点为康复和精神专科医院）医疗、康复、集中供养等基础设施建设，力争推动达到三级医院水平预计设置</t>
    </r>
    <r>
      <rPr>
        <sz val="10"/>
        <rFont val="Times New Roman"/>
        <family val="1"/>
        <charset val="0"/>
      </rPr>
      <t>150</t>
    </r>
    <r>
      <rPr>
        <sz val="10"/>
        <rFont val="方正仿宋_GBK"/>
        <family val="4"/>
        <charset val="134"/>
      </rPr>
      <t>个床位</t>
    </r>
  </si>
  <si>
    <r>
      <rPr>
        <sz val="10"/>
        <rFont val="方正仿宋_GBK"/>
        <family val="4"/>
        <charset val="134"/>
      </rPr>
      <t>西畴县光荣院建设项目</t>
    </r>
  </si>
  <si>
    <r>
      <rPr>
        <sz val="10"/>
        <rFont val="方正仿宋_GBK"/>
        <family val="4"/>
        <charset val="134"/>
      </rPr>
      <t>占地</t>
    </r>
    <r>
      <rPr>
        <sz val="10"/>
        <rFont val="Times New Roman"/>
        <family val="1"/>
        <charset val="0"/>
      </rPr>
      <t>4000</t>
    </r>
    <r>
      <rPr>
        <sz val="10"/>
        <rFont val="方正仿宋_GBK"/>
        <family val="4"/>
        <charset val="134"/>
      </rPr>
      <t>平方米，新建具备医养结合功能的光荣院，配置基本康复辅助器具（设备包），提高长期照护能力，保障重点优抚对象享受到高质量的养老服务预计设置床位</t>
    </r>
    <r>
      <rPr>
        <sz val="10"/>
        <rFont val="Times New Roman"/>
        <family val="1"/>
        <charset val="0"/>
      </rPr>
      <t>100</t>
    </r>
    <r>
      <rPr>
        <sz val="10"/>
        <rFont val="方正仿宋_GBK"/>
        <family val="4"/>
        <charset val="134"/>
      </rPr>
      <t>个</t>
    </r>
  </si>
  <si>
    <r>
      <rPr>
        <sz val="10"/>
        <rFont val="方正仿宋_GBK"/>
        <family val="4"/>
        <charset val="134"/>
      </rPr>
      <t>西畴县城片区体检中心建设项目</t>
    </r>
  </si>
  <si>
    <r>
      <rPr>
        <sz val="10"/>
        <rFont val="方正仿宋_GBK"/>
        <family val="4"/>
        <charset val="134"/>
      </rPr>
      <t>新建西洒体检中心</t>
    </r>
    <r>
      <rPr>
        <sz val="10"/>
        <rFont val="Times New Roman"/>
        <family val="1"/>
        <charset val="0"/>
      </rPr>
      <t>1</t>
    </r>
    <r>
      <rPr>
        <sz val="10"/>
        <rFont val="方正仿宋_GBK"/>
        <family val="4"/>
        <charset val="134"/>
      </rPr>
      <t>个、集检查、治疗、医养一体</t>
    </r>
  </si>
  <si>
    <r>
      <rPr>
        <sz val="10"/>
        <rFont val="方正仿宋_GBK"/>
        <family val="4"/>
        <charset val="134"/>
      </rPr>
      <t>西畴兴街片区体检中心建设项目</t>
    </r>
  </si>
  <si>
    <r>
      <rPr>
        <sz val="10"/>
        <rFont val="方正仿宋_GBK"/>
        <family val="4"/>
        <charset val="134"/>
      </rPr>
      <t>新建兴街体检中心</t>
    </r>
    <r>
      <rPr>
        <sz val="10"/>
        <rFont val="Times New Roman"/>
        <family val="1"/>
        <charset val="0"/>
      </rPr>
      <t>1</t>
    </r>
    <r>
      <rPr>
        <sz val="10"/>
        <rFont val="方正仿宋_GBK"/>
        <family val="4"/>
        <charset val="134"/>
      </rPr>
      <t>个，集检查、治疗、医养一体</t>
    </r>
  </si>
  <si>
    <r>
      <rPr>
        <sz val="10"/>
        <rFont val="方正仿宋_GBK"/>
        <family val="4"/>
        <charset val="134"/>
      </rPr>
      <t>西畴县老年大学建设项目</t>
    </r>
  </si>
  <si>
    <r>
      <rPr>
        <sz val="10"/>
        <rFont val="方正仿宋_GBK"/>
        <family val="4"/>
        <charset val="134"/>
      </rPr>
      <t>占地</t>
    </r>
    <r>
      <rPr>
        <sz val="10"/>
        <rFont val="Times New Roman"/>
        <family val="1"/>
        <charset val="0"/>
      </rPr>
      <t>20</t>
    </r>
    <r>
      <rPr>
        <sz val="10"/>
        <rFont val="方正仿宋_GBK"/>
        <family val="4"/>
        <charset val="134"/>
      </rPr>
      <t>亩，新建县级老干部学习综合教学楼</t>
    </r>
    <r>
      <rPr>
        <sz val="10"/>
        <rFont val="Times New Roman"/>
        <family val="1"/>
        <charset val="0"/>
      </rPr>
      <t>1</t>
    </r>
    <r>
      <rPr>
        <sz val="10"/>
        <rFont val="方正仿宋_GBK"/>
        <family val="4"/>
        <charset val="134"/>
      </rPr>
      <t>栋、综合活动楼</t>
    </r>
    <r>
      <rPr>
        <sz val="10"/>
        <rFont val="Times New Roman"/>
        <family val="1"/>
        <charset val="0"/>
      </rPr>
      <t>1</t>
    </r>
    <r>
      <rPr>
        <sz val="10"/>
        <rFont val="方正仿宋_GBK"/>
        <family val="4"/>
        <charset val="134"/>
      </rPr>
      <t>栋、智慧养老服务管理中心</t>
    </r>
    <r>
      <rPr>
        <sz val="10"/>
        <rFont val="Times New Roman"/>
        <family val="1"/>
        <charset val="0"/>
      </rPr>
      <t>1</t>
    </r>
    <r>
      <rPr>
        <sz val="10"/>
        <rFont val="方正仿宋_GBK"/>
        <family val="4"/>
        <charset val="134"/>
      </rPr>
      <t>栋，配套建设门球、气排球、羽毛球等室外健身场所</t>
    </r>
  </si>
  <si>
    <r>
      <rPr>
        <sz val="10"/>
        <rFont val="方正仿宋_GBK"/>
        <family val="4"/>
        <charset val="134"/>
      </rPr>
      <t>西畴县老年大学兴街校区建设项目</t>
    </r>
  </si>
  <si>
    <r>
      <rPr>
        <sz val="10"/>
        <rFont val="方正仿宋_GBK"/>
        <family val="4"/>
        <charset val="134"/>
      </rPr>
      <t>占地</t>
    </r>
    <r>
      <rPr>
        <sz val="10"/>
        <rFont val="Times New Roman"/>
        <family val="1"/>
        <charset val="0"/>
      </rPr>
      <t>20</t>
    </r>
    <r>
      <rPr>
        <sz val="10"/>
        <rFont val="方正仿宋_GBK"/>
        <family val="4"/>
        <charset val="134"/>
      </rPr>
      <t>亩，新建兴街校区老干部学习综合教学楼</t>
    </r>
    <r>
      <rPr>
        <sz val="10"/>
        <rFont val="Times New Roman"/>
        <family val="1"/>
        <charset val="0"/>
      </rPr>
      <t>1</t>
    </r>
    <r>
      <rPr>
        <sz val="10"/>
        <rFont val="方正仿宋_GBK"/>
        <family val="4"/>
        <charset val="134"/>
      </rPr>
      <t>栋、综合活动楼</t>
    </r>
    <r>
      <rPr>
        <sz val="10"/>
        <rFont val="Times New Roman"/>
        <family val="1"/>
        <charset val="0"/>
      </rPr>
      <t>1</t>
    </r>
    <r>
      <rPr>
        <sz val="10"/>
        <rFont val="方正仿宋_GBK"/>
        <family val="4"/>
        <charset val="134"/>
      </rPr>
      <t>栋、智慧养老服务管理中心</t>
    </r>
    <r>
      <rPr>
        <sz val="10"/>
        <rFont val="Times New Roman"/>
        <family val="1"/>
        <charset val="0"/>
      </rPr>
      <t>1</t>
    </r>
    <r>
      <rPr>
        <sz val="10"/>
        <rFont val="方正仿宋_GBK"/>
        <family val="4"/>
        <charset val="134"/>
      </rPr>
      <t>栋，配套建设门球、气排球、羽毛球等室外健身场所</t>
    </r>
  </si>
  <si>
    <r>
      <rPr>
        <sz val="10"/>
        <rFont val="方正仿宋_GBK"/>
        <family val="4"/>
        <charset val="134"/>
      </rPr>
      <t>西畴县乡镇老年学校建设项目</t>
    </r>
  </si>
  <si>
    <r>
      <rPr>
        <sz val="10"/>
        <rFont val="方正仿宋_GBK"/>
        <family val="4"/>
        <charset val="134"/>
      </rPr>
      <t>新建</t>
    </r>
    <r>
      <rPr>
        <sz val="10"/>
        <rFont val="Times New Roman"/>
        <family val="1"/>
        <charset val="0"/>
      </rPr>
      <t>7</t>
    </r>
    <r>
      <rPr>
        <sz val="10"/>
        <rFont val="方正仿宋_GBK"/>
        <family val="4"/>
        <charset val="134"/>
      </rPr>
      <t>个乡（镇）设老年学校，各分校占地</t>
    </r>
    <r>
      <rPr>
        <sz val="10"/>
        <rFont val="Times New Roman"/>
        <family val="1"/>
        <charset val="0"/>
      </rPr>
      <t>10</t>
    </r>
    <r>
      <rPr>
        <sz val="10"/>
        <rFont val="方正仿宋_GBK"/>
        <family val="4"/>
        <charset val="134"/>
      </rPr>
      <t>亩，建</t>
    </r>
    <r>
      <rPr>
        <sz val="10"/>
        <rFont val="Times New Roman"/>
        <family val="1"/>
        <charset val="0"/>
      </rPr>
      <t>1</t>
    </r>
    <r>
      <rPr>
        <sz val="10"/>
        <rFont val="方正仿宋_GBK"/>
        <family val="4"/>
        <charset val="134"/>
      </rPr>
      <t>栋老干部学习综合楼，配套建设相关附属设施</t>
    </r>
  </si>
  <si>
    <r>
      <rPr>
        <sz val="10"/>
        <rFont val="方正仿宋_GBK"/>
        <family val="4"/>
        <charset val="134"/>
      </rPr>
      <t>西畴县村级老年大学学习点建设项目（一期）</t>
    </r>
  </si>
  <si>
    <r>
      <rPr>
        <sz val="10"/>
        <rFont val="方正仿宋_GBK"/>
        <family val="4"/>
        <charset val="134"/>
      </rPr>
      <t>新建</t>
    </r>
    <r>
      <rPr>
        <sz val="10"/>
        <rFont val="Times New Roman"/>
        <family val="1"/>
        <charset val="0"/>
      </rPr>
      <t>22</t>
    </r>
    <r>
      <rPr>
        <sz val="10"/>
        <rFont val="方正仿宋_GBK"/>
        <family val="4"/>
        <charset val="134"/>
      </rPr>
      <t>个村级老年大学学习点，各学习点占地</t>
    </r>
    <r>
      <rPr>
        <sz val="10"/>
        <rFont val="Times New Roman"/>
        <family val="1"/>
        <charset val="0"/>
      </rPr>
      <t>1</t>
    </r>
    <r>
      <rPr>
        <sz val="10"/>
        <rFont val="方正仿宋_GBK"/>
        <family val="4"/>
        <charset val="134"/>
      </rPr>
      <t>亩，新建老干部（老年人）学习点综合楼，配套建设相关附属设施</t>
    </r>
  </si>
  <si>
    <t>体育</t>
  </si>
  <si>
    <r>
      <rPr>
        <sz val="10"/>
        <rFont val="方正仿宋_GBK"/>
        <family val="4"/>
        <charset val="134"/>
      </rPr>
      <t>西畴县综合体育馆建设项目</t>
    </r>
  </si>
  <si>
    <r>
      <rPr>
        <sz val="10"/>
        <rFont val="方正仿宋_GBK"/>
        <family val="4"/>
        <charset val="134"/>
      </rPr>
      <t>新建综合体育馆</t>
    </r>
    <r>
      <rPr>
        <sz val="10"/>
        <rFont val="Times New Roman"/>
        <family val="1"/>
        <charset val="0"/>
      </rPr>
      <t>2</t>
    </r>
    <r>
      <rPr>
        <sz val="10"/>
        <rFont val="方正仿宋_GBK"/>
        <family val="4"/>
        <charset val="134"/>
      </rPr>
      <t>个</t>
    </r>
    <r>
      <rPr>
        <sz val="10"/>
        <rFont val="Times New Roman"/>
        <family val="1"/>
        <charset val="0"/>
      </rPr>
      <t>(</t>
    </r>
    <r>
      <rPr>
        <sz val="10"/>
        <rFont val="方正仿宋_GBK"/>
        <family val="4"/>
        <charset val="134"/>
      </rPr>
      <t>西洒镇、兴街镇</t>
    </r>
    <r>
      <rPr>
        <sz val="10"/>
        <rFont val="Times New Roman"/>
        <family val="1"/>
        <charset val="0"/>
      </rPr>
      <t>)</t>
    </r>
    <r>
      <rPr>
        <sz val="10"/>
        <rFont val="方正仿宋_GBK"/>
        <family val="4"/>
        <charset val="134"/>
      </rPr>
      <t>，规划占地</t>
    </r>
    <r>
      <rPr>
        <sz val="10"/>
        <rFont val="Times New Roman"/>
        <family val="1"/>
        <charset val="0"/>
      </rPr>
      <t>60</t>
    </r>
    <r>
      <rPr>
        <sz val="10"/>
        <rFont val="方正仿宋_GBK"/>
        <family val="4"/>
        <charset val="134"/>
      </rPr>
      <t>亩</t>
    </r>
    <r>
      <rPr>
        <sz val="10"/>
        <rFont val="Times New Roman"/>
        <family val="1"/>
        <charset val="0"/>
      </rPr>
      <t>,</t>
    </r>
    <r>
      <rPr>
        <sz val="10"/>
        <rFont val="方正仿宋_GBK"/>
        <family val="4"/>
        <charset val="134"/>
      </rPr>
      <t>含主体篮球馆（</t>
    </r>
    <r>
      <rPr>
        <sz val="10"/>
        <rFont val="Times New Roman"/>
        <family val="1"/>
        <charset val="0"/>
      </rPr>
      <t>3000</t>
    </r>
    <r>
      <rPr>
        <sz val="10"/>
        <rFont val="方正仿宋_GBK"/>
        <family val="4"/>
        <charset val="134"/>
      </rPr>
      <t>座位）、乒乓球馆、羽毛球馆及室外篮球场地、门球场地等附属场馆</t>
    </r>
  </si>
  <si>
    <r>
      <rPr>
        <sz val="10"/>
        <rFont val="方正仿宋_GBK"/>
        <family val="4"/>
        <charset val="134"/>
      </rPr>
      <t>西畴县香坪山自行车训练基地建设项目</t>
    </r>
  </si>
  <si>
    <r>
      <rPr>
        <sz val="10"/>
        <rFont val="方正仿宋_GBK"/>
        <family val="4"/>
        <charset val="134"/>
      </rPr>
      <t>新建香坪山自行车训练基地办公楼</t>
    </r>
    <r>
      <rPr>
        <sz val="10"/>
        <rFont val="Times New Roman"/>
        <family val="1"/>
        <charset val="0"/>
      </rPr>
      <t>200</t>
    </r>
    <r>
      <rPr>
        <sz val="10"/>
        <rFont val="方正仿宋_GBK"/>
        <family val="4"/>
        <charset val="134"/>
      </rPr>
      <t>平方米、运动员康复训练中心</t>
    </r>
    <r>
      <rPr>
        <sz val="10"/>
        <rFont val="Times New Roman"/>
        <family val="1"/>
        <charset val="0"/>
      </rPr>
      <t>500</t>
    </r>
    <r>
      <rPr>
        <sz val="10"/>
        <rFont val="方正仿宋_GBK"/>
        <family val="4"/>
        <charset val="134"/>
      </rPr>
      <t>平方米，普通运动场环山公路</t>
    </r>
    <r>
      <rPr>
        <sz val="10"/>
        <rFont val="Times New Roman"/>
        <family val="1"/>
        <charset val="0"/>
      </rPr>
      <t>10</t>
    </r>
    <r>
      <rPr>
        <sz val="10"/>
        <rFont val="方正仿宋_GBK"/>
        <family val="4"/>
        <charset val="134"/>
      </rPr>
      <t>公里、专业赛道</t>
    </r>
    <r>
      <rPr>
        <sz val="10"/>
        <rFont val="Times New Roman"/>
        <family val="1"/>
        <charset val="0"/>
      </rPr>
      <t>10</t>
    </r>
    <r>
      <rPr>
        <sz val="10"/>
        <rFont val="方正仿宋_GBK"/>
        <family val="4"/>
        <charset val="134"/>
      </rPr>
      <t>公里、公共服务区建设等</t>
    </r>
  </si>
  <si>
    <r>
      <rPr>
        <sz val="10"/>
        <rFont val="方正仿宋_GBK"/>
        <family val="4"/>
        <charset val="134"/>
      </rPr>
      <t>西畴县村级体育基础设施建设项目</t>
    </r>
  </si>
  <si>
    <r>
      <rPr>
        <sz val="10"/>
        <rFont val="方正仿宋_GBK"/>
        <family val="4"/>
        <charset val="134"/>
      </rPr>
      <t>新建全县</t>
    </r>
    <r>
      <rPr>
        <sz val="10"/>
        <rFont val="Times New Roman"/>
        <family val="1"/>
        <charset val="0"/>
      </rPr>
      <t>69</t>
    </r>
    <r>
      <rPr>
        <sz val="10"/>
        <rFont val="方正仿宋_GBK"/>
        <family val="4"/>
        <charset val="134"/>
      </rPr>
      <t>个行政村、三个社区和村小组安装健身路径、体育器材、建设体育活动场地等体育设施建设</t>
    </r>
  </si>
  <si>
    <r>
      <rPr>
        <sz val="10"/>
        <rFont val="方正仿宋_GBK"/>
        <family val="4"/>
        <charset val="134"/>
      </rPr>
      <t>西畴县国家公共体育设施建设项目</t>
    </r>
  </si>
  <si>
    <r>
      <rPr>
        <sz val="10"/>
        <rFont val="方正仿宋_GBK"/>
        <family val="4"/>
        <charset val="134"/>
      </rPr>
      <t>新建田径场（参照《公共体育场馆建设标准系列</t>
    </r>
    <r>
      <rPr>
        <sz val="10"/>
        <rFont val="Times New Roman"/>
        <family val="1"/>
        <charset val="0"/>
      </rPr>
      <t>-1</t>
    </r>
    <r>
      <rPr>
        <sz val="10"/>
        <rFont val="方正仿宋_GBK"/>
        <family val="4"/>
        <charset val="134"/>
      </rPr>
      <t>（体育场建设标准）》（建标</t>
    </r>
    <r>
      <rPr>
        <sz val="10"/>
        <rFont val="Times New Roman"/>
        <family val="1"/>
        <charset val="0"/>
      </rPr>
      <t>—2009</t>
    </r>
    <r>
      <rPr>
        <sz val="10"/>
        <rFont val="方正仿宋_GBK"/>
        <family val="4"/>
        <charset val="134"/>
      </rPr>
      <t>）执行）、综合体育馆（能开展篮球、排球、羽毛球、乒乓球、武术等多项体育运动，同时可进行文艺演出、大型集会等文化活动）、中型全民健身活动中心（体育场地设施不少于</t>
    </r>
    <r>
      <rPr>
        <sz val="10"/>
        <rFont val="Times New Roman"/>
        <family val="1"/>
        <charset val="0"/>
      </rPr>
      <t>8</t>
    </r>
    <r>
      <rPr>
        <sz val="10"/>
        <rFont val="方正仿宋_GBK"/>
        <family val="4"/>
        <charset val="134"/>
      </rPr>
      <t>项，如乒乓球室、多功能馆</t>
    </r>
    <r>
      <rPr>
        <sz val="10"/>
        <rFont val="Times New Roman"/>
        <family val="1"/>
        <charset val="0"/>
      </rPr>
      <t>(</t>
    </r>
    <r>
      <rPr>
        <sz val="10"/>
        <rFont val="方正仿宋_GBK"/>
        <family val="4"/>
        <charset val="134"/>
      </rPr>
      <t>篮球、排球、羽毛球综合</t>
    </r>
    <r>
      <rPr>
        <sz val="10"/>
        <rFont val="Times New Roman"/>
        <family val="1"/>
        <charset val="0"/>
      </rPr>
      <t>)</t>
    </r>
    <r>
      <rPr>
        <sz val="10"/>
        <rFont val="方正仿宋_GBK"/>
        <family val="4"/>
        <charset val="134"/>
      </rPr>
      <t>、多功能房、器械健身房等）、室内游泳池（基本配置包括一个标准室内游泳和一个儿童戏水池等）和体育公园</t>
    </r>
  </si>
  <si>
    <t>西畴县兴街副中心城市游泳训练馆建设及观光旅游及水上娱乐园建设项目</t>
  </si>
  <si>
    <r>
      <rPr>
        <sz val="10"/>
        <rFont val="方正仿宋_GBK"/>
        <family val="4"/>
        <charset val="134"/>
      </rPr>
      <t>新建游泳训练馆一座及大型水上娱乐城一个及相应的食宿等</t>
    </r>
  </si>
  <si>
    <r>
      <rPr>
        <sz val="10"/>
        <rFont val="方正仿宋_GBK"/>
        <family val="4"/>
        <charset val="134"/>
      </rPr>
      <t>西畴县游泳馆建设项目</t>
    </r>
  </si>
  <si>
    <r>
      <rPr>
        <sz val="10"/>
        <rFont val="方正仿宋_GBK"/>
        <family val="4"/>
        <charset val="134"/>
      </rPr>
      <t>在</t>
    </r>
    <r>
      <rPr>
        <sz val="10"/>
        <rFont val="Times New Roman"/>
        <family val="1"/>
        <charset val="0"/>
      </rPr>
      <t>7</t>
    </r>
    <r>
      <rPr>
        <sz val="10"/>
        <rFont val="方正仿宋_GBK"/>
        <family val="4"/>
        <charset val="134"/>
      </rPr>
      <t>乡（镇）各建面积为</t>
    </r>
    <r>
      <rPr>
        <sz val="10"/>
        <rFont val="Times New Roman"/>
        <family val="1"/>
        <charset val="0"/>
      </rPr>
      <t>5000</t>
    </r>
    <r>
      <rPr>
        <sz val="10"/>
        <rFont val="方正仿宋_GBK"/>
        <family val="4"/>
        <charset val="134"/>
      </rPr>
      <t>平方米游泳馆</t>
    </r>
    <r>
      <rPr>
        <sz val="10"/>
        <rFont val="Times New Roman"/>
        <family val="1"/>
        <charset val="0"/>
      </rPr>
      <t>1</t>
    </r>
    <r>
      <rPr>
        <sz val="10"/>
        <rFont val="方正仿宋_GBK"/>
        <family val="4"/>
        <charset val="134"/>
      </rPr>
      <t>个</t>
    </r>
  </si>
  <si>
    <r>
      <rPr>
        <sz val="10"/>
        <rFont val="方正仿宋_GBK"/>
        <family val="4"/>
        <charset val="134"/>
      </rPr>
      <t>西畴县兴街公共体育活动场地建设项目</t>
    </r>
  </si>
  <si>
    <r>
      <rPr>
        <sz val="10"/>
        <rFont val="方正仿宋_GBK"/>
        <family val="4"/>
        <charset val="134"/>
      </rPr>
      <t>新建户外综合公共体育活动场地，每个场地面积不低于</t>
    </r>
    <r>
      <rPr>
        <sz val="10"/>
        <rFont val="Times New Roman"/>
        <family val="1"/>
        <charset val="0"/>
      </rPr>
      <t>20</t>
    </r>
    <r>
      <rPr>
        <sz val="10"/>
        <rFont val="方正仿宋_GBK"/>
        <family val="4"/>
        <charset val="134"/>
      </rPr>
      <t>亩，必须包含慢跑、足球、篮球、羽毛球、老年人健身活动等功能</t>
    </r>
  </si>
  <si>
    <r>
      <rPr>
        <sz val="10"/>
        <rFont val="方正仿宋_GBK"/>
        <family val="4"/>
        <charset val="134"/>
      </rPr>
      <t>西畴县兴街体育中心建设项目</t>
    </r>
  </si>
  <si>
    <r>
      <rPr>
        <sz val="10"/>
        <rFont val="方正仿宋_GBK"/>
        <family val="4"/>
        <charset val="134"/>
      </rPr>
      <t>新建综合性的体育中心一个，包括室内游泳馆、篮球馆、乒乓球馆羽毛球馆、室外标准化足球场、室外篮球、排球场地等</t>
    </r>
  </si>
  <si>
    <r>
      <rPr>
        <sz val="10"/>
        <rFont val="方正仿宋_GBK"/>
        <family val="4"/>
        <charset val="134"/>
      </rPr>
      <t>西畴县户外自行车、徒步运动产业建设项目</t>
    </r>
  </si>
  <si>
    <r>
      <rPr>
        <sz val="10"/>
        <rFont val="方正仿宋_GBK"/>
        <family val="4"/>
        <charset val="134"/>
      </rPr>
      <t>新建自行车赛道约</t>
    </r>
    <r>
      <rPr>
        <sz val="10"/>
        <rFont val="Times New Roman"/>
        <family val="1"/>
        <charset val="0"/>
      </rPr>
      <t>50</t>
    </r>
    <r>
      <rPr>
        <sz val="10"/>
        <rFont val="方正仿宋_GBK"/>
        <family val="4"/>
        <charset val="134"/>
      </rPr>
      <t>公里，海山地徒步栈道</t>
    </r>
    <r>
      <rPr>
        <sz val="10"/>
        <rFont val="Times New Roman"/>
        <family val="1"/>
        <charset val="0"/>
      </rPr>
      <t>30</t>
    </r>
    <r>
      <rPr>
        <sz val="10"/>
        <rFont val="方正仿宋_GBK"/>
        <family val="4"/>
        <charset val="134"/>
      </rPr>
      <t>公里，户外运动露营地建设和户外运动安全救援体系</t>
    </r>
  </si>
  <si>
    <r>
      <rPr>
        <sz val="10"/>
        <rFont val="方正仿宋_GBK"/>
        <family val="4"/>
        <charset val="134"/>
      </rPr>
      <t>西畴县户外运动休闲公园建设项目</t>
    </r>
  </si>
  <si>
    <r>
      <rPr>
        <sz val="10"/>
        <rFont val="方正仿宋_GBK"/>
        <family val="4"/>
        <charset val="134"/>
      </rPr>
      <t>集运动休闲、垂钓、户外拓展、赛事举办、农事体验、赏花观景等功能为一体的大型运动公园</t>
    </r>
  </si>
  <si>
    <r>
      <rPr>
        <sz val="10"/>
        <rFont val="方正仿宋_GBK"/>
        <family val="4"/>
        <charset val="134"/>
      </rPr>
      <t>西畴县全民健身中心建设项目</t>
    </r>
  </si>
  <si>
    <r>
      <rPr>
        <sz val="10"/>
        <rFont val="方正仿宋_GBK"/>
        <family val="4"/>
        <charset val="134"/>
      </rPr>
      <t>新建县城全民健身中心及相关配套附属设施</t>
    </r>
    <r>
      <rPr>
        <sz val="10"/>
        <rFont val="Times New Roman"/>
        <family val="1"/>
        <charset val="0"/>
      </rPr>
      <t>,</t>
    </r>
    <r>
      <rPr>
        <sz val="10"/>
        <rFont val="方正仿宋_GBK"/>
        <family val="4"/>
        <charset val="134"/>
      </rPr>
      <t>含篮球场、门球场、羽毛球场、网球场等体育场地设施，建设面积</t>
    </r>
    <r>
      <rPr>
        <sz val="10"/>
        <rFont val="Times New Roman"/>
        <family val="1"/>
        <charset val="0"/>
      </rPr>
      <t>8000</t>
    </r>
    <r>
      <rPr>
        <sz val="10"/>
        <rFont val="方正仿宋_GBK"/>
        <family val="4"/>
        <charset val="134"/>
      </rPr>
      <t>平方米</t>
    </r>
  </si>
  <si>
    <r>
      <rPr>
        <sz val="10"/>
        <rFont val="方正仿宋_GBK"/>
        <family val="4"/>
        <charset val="134"/>
      </rPr>
      <t>西畴县兴街镇社会足球场建设项目</t>
    </r>
  </si>
  <si>
    <r>
      <rPr>
        <sz val="10"/>
        <rFont val="方正仿宋_GBK"/>
        <family val="4"/>
        <charset val="134"/>
      </rPr>
      <t>新建标准十一人制足球场、标准塑胶跑道及配套附属设施，总面积</t>
    </r>
    <r>
      <rPr>
        <sz val="10"/>
        <rFont val="Times New Roman"/>
        <family val="1"/>
        <charset val="0"/>
      </rPr>
      <t>10000</t>
    </r>
    <r>
      <rPr>
        <sz val="10"/>
        <rFont val="方正仿宋_GBK"/>
        <family val="4"/>
        <charset val="134"/>
      </rPr>
      <t>平方米</t>
    </r>
  </si>
  <si>
    <r>
      <rPr>
        <sz val="10"/>
        <rFont val="方正仿宋_GBK"/>
        <family val="4"/>
        <charset val="134"/>
      </rPr>
      <t>西畴县香坪山登山步道建设项目</t>
    </r>
  </si>
  <si>
    <r>
      <rPr>
        <sz val="10"/>
        <rFont val="方正仿宋_GBK"/>
        <family val="4"/>
        <charset val="134"/>
      </rPr>
      <t>新建香坪山登山步道</t>
    </r>
    <r>
      <rPr>
        <sz val="10"/>
        <rFont val="Times New Roman"/>
        <family val="1"/>
        <charset val="0"/>
      </rPr>
      <t>10</t>
    </r>
    <r>
      <rPr>
        <sz val="10"/>
        <rFont val="方正仿宋_GBK"/>
        <family val="4"/>
        <charset val="134"/>
      </rPr>
      <t>公里及标识等配套设施</t>
    </r>
  </si>
  <si>
    <r>
      <rPr>
        <sz val="10"/>
        <rFont val="方正仿宋_GBK"/>
        <family val="4"/>
        <charset val="134"/>
      </rPr>
      <t>西畴县户外运动公共服务中心建设项目</t>
    </r>
  </si>
  <si>
    <r>
      <rPr>
        <sz val="10"/>
        <rFont val="方正仿宋_GBK"/>
        <family val="4"/>
        <charset val="134"/>
      </rPr>
      <t>新建户外运动公共服务中心</t>
    </r>
    <r>
      <rPr>
        <sz val="10"/>
        <rFont val="Times New Roman"/>
        <family val="1"/>
        <charset val="0"/>
      </rPr>
      <t>,</t>
    </r>
    <r>
      <rPr>
        <sz val="10"/>
        <rFont val="方正仿宋_GBK"/>
        <family val="4"/>
        <charset val="134"/>
      </rPr>
      <t>含篮球场、门球场、羽毛球场、网球场等体育场地设施及公共厕所、停车场、连接道路、污水处理、应急救援等配套设施，建设面积</t>
    </r>
    <r>
      <rPr>
        <sz val="10"/>
        <rFont val="Times New Roman"/>
        <family val="1"/>
        <charset val="0"/>
      </rPr>
      <t>4000</t>
    </r>
    <r>
      <rPr>
        <sz val="10"/>
        <rFont val="方正仿宋_GBK"/>
        <family val="4"/>
        <charset val="134"/>
      </rPr>
      <t>平方米</t>
    </r>
  </si>
  <si>
    <r>
      <rPr>
        <sz val="10"/>
        <rFont val="方正仿宋_GBK"/>
        <family val="4"/>
        <charset val="134"/>
      </rPr>
      <t>西畴县汤谷沿河健身步道建设项目</t>
    </r>
  </si>
  <si>
    <r>
      <rPr>
        <sz val="10"/>
        <rFont val="方正仿宋_GBK"/>
        <family val="4"/>
        <charset val="134"/>
      </rPr>
      <t>新建汤谷沿河两边健身步道</t>
    </r>
    <r>
      <rPr>
        <sz val="10"/>
        <rFont val="Times New Roman"/>
        <family val="1"/>
        <charset val="0"/>
      </rPr>
      <t>14</t>
    </r>
    <r>
      <rPr>
        <sz val="10"/>
        <rFont val="方正仿宋_GBK"/>
        <family val="4"/>
        <charset val="134"/>
      </rPr>
      <t>公里及标识等配套设施</t>
    </r>
  </si>
  <si>
    <r>
      <rPr>
        <sz val="10"/>
        <rFont val="方正仿宋_GBK"/>
        <family val="4"/>
        <charset val="134"/>
      </rPr>
      <t>西畴县环城健身步道建设项目</t>
    </r>
  </si>
  <si>
    <r>
      <rPr>
        <sz val="10"/>
        <rFont val="方正仿宋_GBK"/>
        <family val="4"/>
        <charset val="134"/>
      </rPr>
      <t>新建县城环城健身步道</t>
    </r>
    <r>
      <rPr>
        <sz val="10"/>
        <rFont val="Times New Roman"/>
        <family val="1"/>
        <charset val="0"/>
      </rPr>
      <t>16</t>
    </r>
    <r>
      <rPr>
        <sz val="10"/>
        <rFont val="方正仿宋_GBK"/>
        <family val="4"/>
        <charset val="134"/>
      </rPr>
      <t>公里及标识等配套设施</t>
    </r>
  </si>
  <si>
    <r>
      <rPr>
        <sz val="10"/>
        <rFont val="方正仿宋_GBK"/>
        <family val="4"/>
        <charset val="134"/>
      </rPr>
      <t>西畴县兴街全民健身中心建设项目</t>
    </r>
    <r>
      <rPr>
        <sz val="10"/>
        <rFont val="Times New Roman"/>
        <family val="1"/>
        <charset val="0"/>
      </rPr>
      <t xml:space="preserve"> </t>
    </r>
  </si>
  <si>
    <r>
      <rPr>
        <sz val="10"/>
        <rFont val="方正仿宋_GBK"/>
        <family val="4"/>
        <charset val="134"/>
      </rPr>
      <t>新建全民健身中心</t>
    </r>
    <r>
      <rPr>
        <sz val="10"/>
        <rFont val="Times New Roman"/>
        <family val="1"/>
        <charset val="0"/>
      </rPr>
      <t>5000</t>
    </r>
    <r>
      <rPr>
        <sz val="10"/>
        <rFont val="方正仿宋_GBK"/>
        <family val="4"/>
        <charset val="134"/>
      </rPr>
      <t>平方米，含游泳训练馆及大型水上娱乐城一个及相应的配套附属设施等</t>
    </r>
  </si>
  <si>
    <r>
      <rPr>
        <sz val="10"/>
        <rFont val="方正仿宋_GBK"/>
        <family val="4"/>
        <charset val="134"/>
      </rPr>
      <t>西畴县蚌谷乡全民健身中心建设项目</t>
    </r>
  </si>
  <si>
    <r>
      <rPr>
        <sz val="10"/>
        <rFont val="方正仿宋_GBK"/>
        <family val="4"/>
        <charset val="134"/>
      </rPr>
      <t>新建全民健身中心场地</t>
    </r>
    <r>
      <rPr>
        <sz val="10"/>
        <rFont val="Times New Roman"/>
        <family val="1"/>
        <charset val="0"/>
      </rPr>
      <t>1000</t>
    </r>
    <r>
      <rPr>
        <sz val="10"/>
        <rFont val="方正仿宋_GBK"/>
        <family val="4"/>
        <charset val="134"/>
      </rPr>
      <t>平方米以及配套附属设施</t>
    </r>
  </si>
  <si>
    <r>
      <rPr>
        <sz val="10"/>
        <rFont val="方正仿宋_GBK"/>
        <family val="4"/>
        <charset val="134"/>
      </rPr>
      <t>西畴县莲花塘乡全民健身中心建设项目</t>
    </r>
  </si>
  <si>
    <r>
      <rPr>
        <sz val="10"/>
        <rFont val="方正仿宋_GBK"/>
        <family val="4"/>
        <charset val="134"/>
      </rPr>
      <t>西畴县新马街乡全民健身中心建设项目</t>
    </r>
  </si>
  <si>
    <r>
      <rPr>
        <sz val="10"/>
        <rFont val="方正仿宋_GBK"/>
        <family val="4"/>
        <charset val="134"/>
      </rPr>
      <t>西畴县法斗乡全民健身中心建设项目</t>
    </r>
  </si>
  <si>
    <r>
      <rPr>
        <sz val="10"/>
        <rFont val="方正仿宋_GBK"/>
        <family val="4"/>
        <charset val="134"/>
      </rPr>
      <t>西畴县董马乡全民健身中心建设项目</t>
    </r>
  </si>
  <si>
    <r>
      <rPr>
        <sz val="10"/>
        <rFont val="方正仿宋_GBK"/>
        <family val="4"/>
        <charset val="134"/>
      </rPr>
      <t>西畴县鸡街乡全民健身中心建设项目</t>
    </r>
  </si>
  <si>
    <r>
      <rPr>
        <sz val="10"/>
        <rFont val="方正仿宋_GBK"/>
        <family val="4"/>
        <charset val="134"/>
      </rPr>
      <t>西畴县柏林乡全民健身中心建设项目</t>
    </r>
  </si>
  <si>
    <r>
      <rPr>
        <sz val="10"/>
        <rFont val="方正仿宋_GBK"/>
        <family val="4"/>
        <charset val="134"/>
      </rPr>
      <t>西畴县香坪山体育户外运动公共服务设施建设项目</t>
    </r>
  </si>
  <si>
    <r>
      <rPr>
        <sz val="10"/>
        <rFont val="方正仿宋_GBK"/>
        <family val="4"/>
        <charset val="134"/>
      </rPr>
      <t>新建香坪山体育户外运动服务中心，含运动休闲、垂钓、户外拓展、赛事举办、农事体验、赏花观景等功能及相关配套基础设施</t>
    </r>
  </si>
  <si>
    <t>医疗卫生</t>
  </si>
  <si>
    <t>社区医疗能力提升</t>
  </si>
  <si>
    <t>西畴县医疗物资采购项目</t>
  </si>
  <si>
    <t>包括信息化建设在内的医疗物资采购</t>
  </si>
  <si>
    <r>
      <rPr>
        <sz val="10"/>
        <rFont val="方正仿宋_GBK"/>
        <family val="4"/>
        <charset val="134"/>
      </rPr>
      <t>西畴县乡镇卫生院改扩建项目</t>
    </r>
  </si>
  <si>
    <r>
      <rPr>
        <sz val="10"/>
        <rFont val="方正仿宋_GBK"/>
        <family val="4"/>
        <charset val="134"/>
      </rPr>
      <t>改造全县</t>
    </r>
    <r>
      <rPr>
        <sz val="10"/>
        <rFont val="Times New Roman"/>
        <family val="1"/>
        <charset val="0"/>
      </rPr>
      <t>9</t>
    </r>
    <r>
      <rPr>
        <sz val="10"/>
        <rFont val="方正仿宋_GBK"/>
        <family val="4"/>
        <charset val="134"/>
      </rPr>
      <t>个乡（镇）卫生院业务用房</t>
    </r>
    <r>
      <rPr>
        <sz val="10"/>
        <rFont val="Times New Roman"/>
        <family val="1"/>
        <charset val="0"/>
      </rPr>
      <t>10000</t>
    </r>
    <r>
      <rPr>
        <sz val="10"/>
        <rFont val="方正仿宋_GBK"/>
        <family val="4"/>
        <charset val="134"/>
      </rPr>
      <t>平方米，完善相关配套设施</t>
    </r>
  </si>
  <si>
    <r>
      <rPr>
        <sz val="10"/>
        <rFont val="方正仿宋_GBK"/>
        <family val="4"/>
        <charset val="134"/>
      </rPr>
      <t>西畴县社区卫生服务中心建设项目</t>
    </r>
  </si>
  <si>
    <r>
      <rPr>
        <sz val="10"/>
        <rFont val="方正仿宋_GBK"/>
        <family val="4"/>
        <charset val="134"/>
      </rPr>
      <t>建西洒镇、兴街镇建</t>
    </r>
    <r>
      <rPr>
        <sz val="10"/>
        <rFont val="Times New Roman"/>
        <family val="1"/>
        <charset val="0"/>
      </rPr>
      <t>2</t>
    </r>
    <r>
      <rPr>
        <sz val="10"/>
        <rFont val="方正仿宋_GBK"/>
        <family val="4"/>
        <charset val="134"/>
      </rPr>
      <t>个社区卫生服务中心</t>
    </r>
    <r>
      <rPr>
        <sz val="10"/>
        <rFont val="Times New Roman"/>
        <family val="1"/>
        <charset val="0"/>
      </rPr>
      <t>2400</t>
    </r>
    <r>
      <rPr>
        <sz val="10"/>
        <rFont val="方正仿宋_GBK"/>
        <family val="4"/>
        <charset val="134"/>
      </rPr>
      <t>平方米、</t>
    </r>
    <r>
      <rPr>
        <sz val="10"/>
        <rFont val="Times New Roman"/>
        <family val="1"/>
        <charset val="0"/>
      </rPr>
      <t>4</t>
    </r>
    <r>
      <rPr>
        <sz val="10"/>
        <rFont val="方正仿宋_GBK"/>
        <family val="4"/>
        <charset val="134"/>
      </rPr>
      <t>个社区卫生服务站</t>
    </r>
    <r>
      <rPr>
        <sz val="10"/>
        <rFont val="Times New Roman"/>
        <family val="1"/>
        <charset val="0"/>
      </rPr>
      <t>800</t>
    </r>
    <r>
      <rPr>
        <sz val="10"/>
        <rFont val="方正仿宋_GBK"/>
        <family val="4"/>
        <charset val="134"/>
      </rPr>
      <t>平方米及污水处理、配电、厕所、院区环境等辅助设施并配套医疗设备</t>
    </r>
  </si>
  <si>
    <r>
      <rPr>
        <sz val="10"/>
        <rFont val="方正仿宋_GBK"/>
        <family val="4"/>
        <charset val="134"/>
      </rPr>
      <t>西畴县村级卫生室改扩建项目</t>
    </r>
  </si>
  <si>
    <r>
      <rPr>
        <sz val="10"/>
        <rFont val="方正仿宋_GBK"/>
        <family val="4"/>
        <charset val="134"/>
      </rPr>
      <t>改扩建村卫生室业务用房各</t>
    </r>
    <r>
      <rPr>
        <sz val="10"/>
        <rFont val="Times New Roman"/>
        <family val="1"/>
        <charset val="0"/>
      </rPr>
      <t>120</t>
    </r>
    <r>
      <rPr>
        <sz val="10"/>
        <rFont val="方正仿宋_GBK"/>
        <family val="4"/>
        <charset val="134"/>
      </rPr>
      <t>平方米，增设计划生育管理科室并配置相应医疗设备</t>
    </r>
  </si>
  <si>
    <r>
      <rPr>
        <sz val="10"/>
        <rFont val="方正仿宋_GBK"/>
        <family val="4"/>
        <charset val="134"/>
      </rPr>
      <t>西畴县社区健康小屋建设项目</t>
    </r>
  </si>
  <si>
    <r>
      <rPr>
        <sz val="10"/>
        <rFont val="方正仿宋_GBK"/>
        <family val="4"/>
        <charset val="134"/>
      </rPr>
      <t>新建社区健康小屋，开展社区居民特色化医疗服务（如：签约医生上门诊疗、健康培训和健康教育、居民健康档案建立、</t>
    </r>
    <r>
      <rPr>
        <sz val="10"/>
        <rFont val="Times New Roman"/>
        <family val="1"/>
        <charset val="0"/>
      </rPr>
      <t>24</t>
    </r>
    <r>
      <rPr>
        <sz val="10"/>
        <rFont val="方正仿宋_GBK"/>
        <family val="4"/>
        <charset val="134"/>
      </rPr>
      <t>小时社区卫生院预约上门服务、老年人护理、公共卫生服务、药膳提供等）</t>
    </r>
  </si>
  <si>
    <r>
      <rPr>
        <sz val="10"/>
        <rFont val="方正仿宋_GBK"/>
        <family val="4"/>
        <charset val="134"/>
      </rPr>
      <t>西畴县第二人民医院建设项目</t>
    </r>
  </si>
  <si>
    <r>
      <rPr>
        <sz val="10"/>
        <rFont val="方正仿宋_GBK"/>
        <family val="4"/>
        <charset val="134"/>
      </rPr>
      <t>新建西畴县第二人民医院，建筑面积</t>
    </r>
    <r>
      <rPr>
        <sz val="10"/>
        <rFont val="Times New Roman"/>
        <family val="1"/>
        <charset val="0"/>
      </rPr>
      <t>6750</t>
    </r>
    <r>
      <rPr>
        <sz val="10"/>
        <rFont val="方正仿宋_GBK"/>
        <family val="4"/>
        <charset val="134"/>
      </rPr>
      <t>平方米</t>
    </r>
  </si>
  <si>
    <t>疾病预防防控</t>
  </si>
  <si>
    <t>西畴县中医医院呼吸类疾病楼建设项目</t>
  </si>
  <si>
    <r>
      <rPr>
        <sz val="10"/>
        <rFont val="方正仿宋_GBK"/>
        <family val="4"/>
        <charset val="134"/>
      </rPr>
      <t>新建中西医结合呼吸类疾病综合楼</t>
    </r>
    <r>
      <rPr>
        <sz val="10"/>
        <rFont val="Times New Roman"/>
        <family val="1"/>
        <charset val="0"/>
      </rPr>
      <t>16000</t>
    </r>
    <r>
      <rPr>
        <sz val="10"/>
        <rFont val="方正仿宋_GBK"/>
        <family val="4"/>
        <charset val="134"/>
      </rPr>
      <t>平方米，增加床位</t>
    </r>
    <r>
      <rPr>
        <sz val="10"/>
        <rFont val="Times New Roman"/>
        <family val="1"/>
        <charset val="0"/>
      </rPr>
      <t>200</t>
    </r>
    <r>
      <rPr>
        <sz val="10"/>
        <rFont val="方正仿宋_GBK"/>
        <family val="4"/>
        <charset val="134"/>
      </rPr>
      <t>张，其中增加感染科床位</t>
    </r>
    <r>
      <rPr>
        <sz val="10"/>
        <rFont val="Times New Roman"/>
        <family val="1"/>
        <charset val="0"/>
      </rPr>
      <t>40</t>
    </r>
    <r>
      <rPr>
        <sz val="10"/>
        <rFont val="方正仿宋_GBK"/>
        <family val="4"/>
        <charset val="134"/>
      </rPr>
      <t>张、重症治疗床位</t>
    </r>
    <r>
      <rPr>
        <sz val="10"/>
        <rFont val="Times New Roman"/>
        <family val="1"/>
        <charset val="0"/>
      </rPr>
      <t>10</t>
    </r>
    <r>
      <rPr>
        <sz val="10"/>
        <rFont val="方正仿宋_GBK"/>
        <family val="4"/>
        <charset val="134"/>
      </rPr>
      <t>张、呼吸内科床位</t>
    </r>
    <r>
      <rPr>
        <sz val="10"/>
        <rFont val="Times New Roman"/>
        <family val="1"/>
        <charset val="0"/>
      </rPr>
      <t>50</t>
    </r>
    <r>
      <rPr>
        <sz val="10"/>
        <rFont val="方正仿宋_GBK"/>
        <family val="4"/>
        <charset val="134"/>
      </rPr>
      <t>张、慢性病科床位</t>
    </r>
    <r>
      <rPr>
        <sz val="10"/>
        <rFont val="Times New Roman"/>
        <family val="1"/>
        <charset val="0"/>
      </rPr>
      <t>50</t>
    </r>
    <r>
      <rPr>
        <sz val="10"/>
        <rFont val="方正仿宋_GBK"/>
        <family val="4"/>
        <charset val="134"/>
      </rPr>
      <t>张、肿瘤科床位</t>
    </r>
    <r>
      <rPr>
        <sz val="10"/>
        <rFont val="Times New Roman"/>
        <family val="1"/>
        <charset val="0"/>
      </rPr>
      <t>50</t>
    </r>
    <r>
      <rPr>
        <sz val="10"/>
        <rFont val="方正仿宋_GBK"/>
        <family val="4"/>
        <charset val="134"/>
      </rPr>
      <t>张，完善相关配套设施设备</t>
    </r>
  </si>
  <si>
    <r>
      <rPr>
        <sz val="10"/>
        <rFont val="方正仿宋_GBK"/>
        <family val="4"/>
        <charset val="134"/>
      </rPr>
      <t>西畴县疾病预防控制中心</t>
    </r>
    <r>
      <rPr>
        <sz val="10"/>
        <rFont val="Times New Roman"/>
        <family val="1"/>
        <charset val="0"/>
      </rPr>
      <t>P2</t>
    </r>
    <r>
      <rPr>
        <sz val="10"/>
        <rFont val="方正仿宋_GBK"/>
        <family val="4"/>
        <charset val="134"/>
      </rPr>
      <t>实验室建设项目</t>
    </r>
  </si>
  <si>
    <r>
      <rPr>
        <sz val="10"/>
        <rFont val="Times New Roman"/>
        <family val="1"/>
        <charset val="0"/>
      </rPr>
      <t>P2</t>
    </r>
    <r>
      <rPr>
        <sz val="10"/>
        <rFont val="方正仿宋_GBK"/>
        <family val="4"/>
        <charset val="134"/>
      </rPr>
      <t>实验室改造、核酸检测设备一套、超低温冰箱一台、高压灭菌器一台、</t>
    </r>
    <r>
      <rPr>
        <sz val="10"/>
        <rFont val="Times New Roman"/>
        <family val="1"/>
        <charset val="0"/>
      </rPr>
      <t>BII</t>
    </r>
    <r>
      <rPr>
        <sz val="10"/>
        <rFont val="方正仿宋_GBK"/>
        <family val="4"/>
        <charset val="134"/>
      </rPr>
      <t>级生物安全柜一台</t>
    </r>
  </si>
  <si>
    <r>
      <rPr>
        <sz val="10"/>
        <rFont val="方正仿宋_GBK"/>
        <family val="4"/>
        <charset val="134"/>
      </rPr>
      <t>西畴县疾病预防控制中心</t>
    </r>
    <r>
      <rPr>
        <sz val="10"/>
        <rFont val="Times New Roman"/>
        <family val="1"/>
        <charset val="0"/>
      </rPr>
      <t>2</t>
    </r>
    <r>
      <rPr>
        <sz val="10"/>
        <rFont val="方正仿宋_GBK"/>
        <family val="4"/>
        <charset val="134"/>
      </rPr>
      <t>个实验室改造并配套检验设备项目</t>
    </r>
  </si>
  <si>
    <r>
      <rPr>
        <sz val="10"/>
        <rFont val="方正仿宋_GBK"/>
        <family val="4"/>
        <charset val="134"/>
      </rPr>
      <t>改建</t>
    </r>
    <r>
      <rPr>
        <sz val="10"/>
        <rFont val="Times New Roman"/>
        <family val="1"/>
        <charset val="0"/>
      </rPr>
      <t>BSL-2</t>
    </r>
    <r>
      <rPr>
        <sz val="10"/>
        <rFont val="方正仿宋_GBK"/>
        <family val="4"/>
        <charset val="134"/>
      </rPr>
      <t>实验室</t>
    </r>
    <r>
      <rPr>
        <sz val="10"/>
        <rFont val="Times New Roman"/>
        <family val="1"/>
        <charset val="0"/>
      </rPr>
      <t>2</t>
    </r>
    <r>
      <rPr>
        <sz val="10"/>
        <rFont val="方正仿宋_GBK"/>
        <family val="4"/>
        <charset val="134"/>
      </rPr>
      <t>个，改造面积</t>
    </r>
    <r>
      <rPr>
        <sz val="10"/>
        <rFont val="Times New Roman"/>
        <family val="1"/>
        <charset val="0"/>
      </rPr>
      <t>200</t>
    </r>
    <r>
      <rPr>
        <sz val="10"/>
        <rFont val="方正仿宋_GBK"/>
        <family val="4"/>
        <charset val="134"/>
      </rPr>
      <t>平方米，配置具备核酸检测能力检测设备、传染病监测设备，构建</t>
    </r>
    <r>
      <rPr>
        <sz val="10"/>
        <rFont val="Times New Roman"/>
        <family val="1"/>
        <charset val="0"/>
      </rPr>
      <t>30</t>
    </r>
    <r>
      <rPr>
        <sz val="10"/>
        <rFont val="方正仿宋_GBK"/>
        <family val="4"/>
        <charset val="134"/>
      </rPr>
      <t>人的卫生应急队伍并按省级方案配备装备</t>
    </r>
  </si>
  <si>
    <t>西畴县皮肤病防治站改扩建项目</t>
  </si>
  <si>
    <r>
      <rPr>
        <sz val="10"/>
        <rFont val="方正仿宋_GBK"/>
        <family val="4"/>
        <charset val="134"/>
      </rPr>
      <t>改扩建业务用房</t>
    </r>
    <r>
      <rPr>
        <sz val="10"/>
        <rFont val="Times New Roman"/>
        <family val="1"/>
        <charset val="0"/>
      </rPr>
      <t>1300</t>
    </r>
    <r>
      <rPr>
        <sz val="10"/>
        <rFont val="方正仿宋_GBK"/>
        <family val="4"/>
        <charset val="134"/>
      </rPr>
      <t>平方米并配套医疗设备</t>
    </r>
  </si>
  <si>
    <t>西畴县疾病预防控制中心迁建项目</t>
  </si>
  <si>
    <r>
      <rPr>
        <sz val="10"/>
        <rFont val="方正仿宋_GBK"/>
        <family val="4"/>
        <charset val="134"/>
      </rPr>
      <t>迁建疾病预防控制中心建筑面积</t>
    </r>
    <r>
      <rPr>
        <sz val="10"/>
        <rFont val="Times New Roman"/>
        <family val="1"/>
        <charset val="0"/>
      </rPr>
      <t>2400</t>
    </r>
    <r>
      <rPr>
        <sz val="10"/>
        <rFont val="方正仿宋_GBK"/>
        <family val="4"/>
        <charset val="134"/>
      </rPr>
      <t>平方米及配套建设污水处理、配电、厕所、院区环境等附属设施，配置县级防控工作设施设备</t>
    </r>
  </si>
  <si>
    <t>西畴县检验检测中心建设项目</t>
  </si>
  <si>
    <r>
      <rPr>
        <sz val="10"/>
        <rFont val="方正仿宋_GBK"/>
        <family val="4"/>
        <charset val="134"/>
      </rPr>
      <t>建检验检测中心</t>
    </r>
    <r>
      <rPr>
        <sz val="10"/>
        <rFont val="Times New Roman"/>
        <family val="1"/>
        <charset val="0"/>
      </rPr>
      <t>1</t>
    </r>
    <r>
      <rPr>
        <sz val="10"/>
        <rFont val="方正仿宋_GBK"/>
        <family val="4"/>
        <charset val="134"/>
      </rPr>
      <t>幢</t>
    </r>
    <r>
      <rPr>
        <sz val="10"/>
        <rFont val="Times New Roman"/>
        <family val="1"/>
        <charset val="0"/>
      </rPr>
      <t>5000</t>
    </r>
    <r>
      <rPr>
        <sz val="10"/>
        <rFont val="方正仿宋_GBK"/>
        <family val="4"/>
        <charset val="134"/>
      </rPr>
      <t>平方米以及配套购置相关设备</t>
    </r>
  </si>
  <si>
    <t>其他医疗卫生项目</t>
  </si>
  <si>
    <r>
      <rPr>
        <sz val="10"/>
        <rFont val="方正仿宋_GBK"/>
        <family val="4"/>
        <charset val="134"/>
      </rPr>
      <t>西畴县精神专科医院建设项目</t>
    </r>
  </si>
  <si>
    <r>
      <rPr>
        <sz val="10"/>
        <rFont val="方正仿宋_GBK"/>
        <family val="4"/>
        <charset val="134"/>
      </rPr>
      <t>占地</t>
    </r>
    <r>
      <rPr>
        <sz val="10"/>
        <rFont val="Times New Roman"/>
        <family val="1"/>
        <charset val="0"/>
      </rPr>
      <t>10</t>
    </r>
    <r>
      <rPr>
        <sz val="10"/>
        <rFont val="方正仿宋_GBK"/>
        <family val="4"/>
        <charset val="134"/>
      </rPr>
      <t>亩，精神病专科新建</t>
    </r>
    <r>
      <rPr>
        <sz val="10"/>
        <rFont val="Times New Roman"/>
        <family val="1"/>
        <charset val="0"/>
      </rPr>
      <t>6000</t>
    </r>
    <r>
      <rPr>
        <sz val="10"/>
        <rFont val="方正仿宋_GBK"/>
        <family val="4"/>
        <charset val="134"/>
      </rPr>
      <t>平方米及污水处理、配电、厕所、院区环境等辅助设施建设</t>
    </r>
  </si>
  <si>
    <r>
      <rPr>
        <sz val="10"/>
        <rFont val="方正仿宋_GBK"/>
        <family val="4"/>
        <charset val="134"/>
      </rPr>
      <t>西畴县普惠托育教育体系（</t>
    </r>
    <r>
      <rPr>
        <sz val="10"/>
        <rFont val="Times New Roman"/>
        <family val="1"/>
        <charset val="0"/>
      </rPr>
      <t>9</t>
    </r>
    <r>
      <rPr>
        <sz val="10"/>
        <rFont val="方正仿宋_GBK"/>
        <family val="4"/>
        <charset val="134"/>
      </rPr>
      <t>个托儿中心）建设项目</t>
    </r>
  </si>
  <si>
    <r>
      <rPr>
        <sz val="10"/>
        <rFont val="方正仿宋_GBK"/>
        <family val="4"/>
        <charset val="134"/>
      </rPr>
      <t>占地</t>
    </r>
    <r>
      <rPr>
        <sz val="10"/>
        <rFont val="Times New Roman"/>
        <family val="1"/>
        <charset val="0"/>
      </rPr>
      <t>31</t>
    </r>
    <r>
      <rPr>
        <sz val="10"/>
        <rFont val="方正仿宋_GBK"/>
        <family val="4"/>
        <charset val="134"/>
      </rPr>
      <t>亩，新建托幼业务用房</t>
    </r>
    <r>
      <rPr>
        <sz val="10"/>
        <rFont val="Times New Roman"/>
        <family val="1"/>
        <charset val="0"/>
      </rPr>
      <t>13000</t>
    </r>
    <r>
      <rPr>
        <sz val="10"/>
        <rFont val="方正仿宋_GBK"/>
        <family val="4"/>
        <charset val="134"/>
      </rPr>
      <t>平方米（在西洒、兴街</t>
    </r>
    <r>
      <rPr>
        <sz val="10"/>
        <rFont val="Times New Roman"/>
        <family val="1"/>
        <charset val="0"/>
      </rPr>
      <t>2</t>
    </r>
    <r>
      <rPr>
        <sz val="10"/>
        <rFont val="方正仿宋_GBK"/>
        <family val="4"/>
        <charset val="134"/>
      </rPr>
      <t>个镇申请托幼中心建设用地各</t>
    </r>
    <r>
      <rPr>
        <sz val="10"/>
        <rFont val="Times New Roman"/>
        <family val="1"/>
        <charset val="0"/>
      </rPr>
      <t>5</t>
    </r>
    <r>
      <rPr>
        <sz val="10"/>
        <rFont val="方正仿宋_GBK"/>
        <family val="4"/>
        <charset val="134"/>
      </rPr>
      <t>亩，新建托幼中心业务用房</t>
    </r>
    <r>
      <rPr>
        <sz val="10"/>
        <rFont val="Times New Roman"/>
        <family val="1"/>
        <charset val="0"/>
      </rPr>
      <t>3000</t>
    </r>
    <r>
      <rPr>
        <sz val="10"/>
        <rFont val="方正仿宋_GBK"/>
        <family val="4"/>
        <charset val="134"/>
      </rPr>
      <t>平方米并配套建设托幼设施；在其余</t>
    </r>
    <r>
      <rPr>
        <sz val="10"/>
        <rFont val="Times New Roman"/>
        <family val="1"/>
        <charset val="0"/>
      </rPr>
      <t>7</t>
    </r>
    <r>
      <rPr>
        <sz val="10"/>
        <rFont val="方正仿宋_GBK"/>
        <family val="4"/>
        <charset val="134"/>
      </rPr>
      <t>个乡各建托幼所</t>
    </r>
    <r>
      <rPr>
        <sz val="10"/>
        <rFont val="Times New Roman"/>
        <family val="1"/>
        <charset val="0"/>
      </rPr>
      <t>1</t>
    </r>
    <r>
      <rPr>
        <sz val="10"/>
        <rFont val="方正仿宋_GBK"/>
        <family val="4"/>
        <charset val="134"/>
      </rPr>
      <t>个，各申请建设用地</t>
    </r>
    <r>
      <rPr>
        <sz val="10"/>
        <rFont val="Times New Roman"/>
        <family val="1"/>
        <charset val="0"/>
      </rPr>
      <t>3</t>
    </r>
    <r>
      <rPr>
        <sz val="10"/>
        <rFont val="方正仿宋_GBK"/>
        <family val="4"/>
        <charset val="134"/>
      </rPr>
      <t>亩，各新建业务用房</t>
    </r>
    <r>
      <rPr>
        <sz val="10"/>
        <rFont val="Times New Roman"/>
        <family val="1"/>
        <charset val="0"/>
      </rPr>
      <t>1000</t>
    </r>
    <r>
      <rPr>
        <sz val="10"/>
        <rFont val="方正仿宋_GBK"/>
        <family val="4"/>
        <charset val="134"/>
      </rPr>
      <t>平方米及配套相应的设施设备等）并配套建设托幼设施设备（每个配备</t>
    </r>
    <r>
      <rPr>
        <sz val="10"/>
        <rFont val="Times New Roman"/>
        <family val="1"/>
        <charset val="0"/>
      </rPr>
      <t>20-50</t>
    </r>
    <r>
      <rPr>
        <sz val="10"/>
        <rFont val="方正仿宋_GBK"/>
        <family val="4"/>
        <charset val="134"/>
      </rPr>
      <t>万元符合婴幼儿月龄特点的家具、用具、玩具、图书和游戏材料等）</t>
    </r>
  </si>
  <si>
    <r>
      <rPr>
        <sz val="10"/>
        <rFont val="方正仿宋_GBK"/>
        <family val="4"/>
        <charset val="134"/>
      </rPr>
      <t>西畴县托幼服务设施项目</t>
    </r>
  </si>
  <si>
    <r>
      <rPr>
        <sz val="10"/>
        <rFont val="方正仿宋_GBK"/>
        <family val="4"/>
        <charset val="134"/>
      </rPr>
      <t>新建托育中心业务用房</t>
    </r>
    <r>
      <rPr>
        <sz val="10"/>
        <rFont val="Times New Roman"/>
        <family val="1"/>
        <charset val="0"/>
      </rPr>
      <t>3000</t>
    </r>
    <r>
      <rPr>
        <sz val="10"/>
        <rFont val="方正仿宋_GBK"/>
        <family val="4"/>
        <charset val="134"/>
      </rPr>
      <t>平方米（含用餐区、睡眠区、游戏区、盥洗区、储物区及母婴室、配乳区、保健室、办公室、安保室、厨房、库房、消毒房等），设置</t>
    </r>
    <r>
      <rPr>
        <sz val="10"/>
        <rFont val="Times New Roman"/>
        <family val="1"/>
        <charset val="0"/>
      </rPr>
      <t>200</t>
    </r>
    <r>
      <rPr>
        <sz val="10"/>
        <rFont val="方正仿宋_GBK"/>
        <family val="4"/>
        <charset val="134"/>
      </rPr>
      <t>个托位，配置专业托幼设备</t>
    </r>
  </si>
  <si>
    <t>西畴县产后康复中心项目</t>
  </si>
  <si>
    <r>
      <rPr>
        <sz val="10"/>
        <rFont val="方正仿宋_GBK"/>
        <family val="4"/>
        <charset val="134"/>
      </rPr>
      <t>新建产后康复业务用房</t>
    </r>
    <r>
      <rPr>
        <sz val="10"/>
        <rFont val="Times New Roman"/>
        <family val="1"/>
        <charset val="0"/>
      </rPr>
      <t>10000</t>
    </r>
    <r>
      <rPr>
        <sz val="10"/>
        <rFont val="方正仿宋_GBK"/>
        <family val="4"/>
        <charset val="134"/>
      </rPr>
      <t>平方米（在西洒、兴街</t>
    </r>
    <r>
      <rPr>
        <sz val="10"/>
        <rFont val="Times New Roman"/>
        <family val="1"/>
        <charset val="0"/>
      </rPr>
      <t>2</t>
    </r>
    <r>
      <rPr>
        <sz val="10"/>
        <rFont val="方正仿宋_GBK"/>
        <family val="4"/>
        <charset val="134"/>
      </rPr>
      <t>个镇新建产后康复业务用房</t>
    </r>
    <r>
      <rPr>
        <sz val="10"/>
        <rFont val="Times New Roman"/>
        <family val="1"/>
        <charset val="0"/>
      </rPr>
      <t>1000</t>
    </r>
    <r>
      <rPr>
        <sz val="10"/>
        <rFont val="方正仿宋_GBK"/>
        <family val="4"/>
        <charset val="134"/>
      </rPr>
      <t>平方米并配套产后康复中心设施；在其余</t>
    </r>
    <r>
      <rPr>
        <sz val="10"/>
        <rFont val="Times New Roman"/>
        <family val="1"/>
        <charset val="0"/>
      </rPr>
      <t>7</t>
    </r>
    <r>
      <rPr>
        <sz val="10"/>
        <rFont val="方正仿宋_GBK"/>
        <family val="4"/>
        <charset val="134"/>
      </rPr>
      <t>个乡各新建产后康复中心业务用房</t>
    </r>
    <r>
      <rPr>
        <sz val="10"/>
        <rFont val="Times New Roman"/>
        <family val="1"/>
        <charset val="0"/>
      </rPr>
      <t>600</t>
    </r>
    <r>
      <rPr>
        <sz val="10"/>
        <rFont val="方正仿宋_GBK"/>
        <family val="4"/>
        <charset val="134"/>
      </rPr>
      <t>平方米并配套相应的设施设备等</t>
    </r>
  </si>
  <si>
    <r>
      <rPr>
        <sz val="10"/>
        <rFont val="方正仿宋_GBK"/>
        <family val="4"/>
        <charset val="134"/>
      </rPr>
      <t>西畴县医疗废物处置中心建设项目</t>
    </r>
  </si>
  <si>
    <r>
      <rPr>
        <sz val="10"/>
        <rFont val="方正仿宋_GBK"/>
        <family val="4"/>
        <charset val="134"/>
      </rPr>
      <t>占在</t>
    </r>
    <r>
      <rPr>
        <sz val="10"/>
        <rFont val="Times New Roman"/>
        <family val="1"/>
        <charset val="0"/>
      </rPr>
      <t>20</t>
    </r>
    <r>
      <rPr>
        <sz val="10"/>
        <rFont val="方正仿宋_GBK"/>
        <family val="4"/>
        <charset val="134"/>
      </rPr>
      <t>亩，新建西畴县医疗废物处置中心业务用房</t>
    </r>
    <r>
      <rPr>
        <sz val="10"/>
        <rFont val="Times New Roman"/>
        <family val="1"/>
        <charset val="0"/>
      </rPr>
      <t>6000</t>
    </r>
    <r>
      <rPr>
        <sz val="10"/>
        <rFont val="方正仿宋_GBK"/>
        <family val="4"/>
        <charset val="134"/>
      </rPr>
      <t>平方米，含处理车间、高温蒸汽处理系统、污水处理等配套设施设备。处理医疗废物总规模为</t>
    </r>
    <r>
      <rPr>
        <sz val="10"/>
        <rFont val="Times New Roman"/>
        <family val="1"/>
        <charset val="0"/>
      </rPr>
      <t xml:space="preserve">10 </t>
    </r>
    <r>
      <rPr>
        <sz val="10"/>
        <rFont val="方正仿宋_GBK"/>
        <family val="4"/>
        <charset val="134"/>
      </rPr>
      <t>吨</t>
    </r>
    <r>
      <rPr>
        <sz val="10"/>
        <rFont val="Times New Roman"/>
        <family val="1"/>
        <charset val="0"/>
      </rPr>
      <t>/</t>
    </r>
    <r>
      <rPr>
        <sz val="10"/>
        <rFont val="方正仿宋_GBK"/>
        <family val="4"/>
        <charset val="134"/>
      </rPr>
      <t>天，采用高温蒸汽处理和破碎设备破损毁形的工艺。</t>
    </r>
  </si>
  <si>
    <t>医疗保障</t>
  </si>
  <si>
    <r>
      <rPr>
        <sz val="10"/>
        <rFont val="方正仿宋_GBK"/>
        <family val="4"/>
        <charset val="134"/>
      </rPr>
      <t>西畴县中医医院二期建设项目</t>
    </r>
  </si>
  <si>
    <r>
      <rPr>
        <sz val="10"/>
        <rFont val="方正仿宋_GBK"/>
        <family val="4"/>
        <charset val="134"/>
      </rPr>
      <t>新建医养结合服务区</t>
    </r>
    <r>
      <rPr>
        <sz val="10"/>
        <rFont val="Times New Roman"/>
        <family val="1"/>
        <charset val="0"/>
      </rPr>
      <t>14000</t>
    </r>
    <r>
      <rPr>
        <sz val="10"/>
        <rFont val="方正仿宋_GBK"/>
        <family val="4"/>
        <charset val="134"/>
      </rPr>
      <t>平方米，完善相关配套设施</t>
    </r>
  </si>
  <si>
    <r>
      <rPr>
        <sz val="10"/>
        <rFont val="方正仿宋_GBK"/>
        <family val="4"/>
        <charset val="134"/>
      </rPr>
      <t>西畴县中医医院</t>
    </r>
    <r>
      <rPr>
        <sz val="10"/>
        <rFont val="Times New Roman"/>
        <family val="1"/>
        <charset val="0"/>
      </rPr>
      <t>2</t>
    </r>
    <r>
      <rPr>
        <sz val="10"/>
        <rFont val="方正仿宋_GBK"/>
        <family val="4"/>
        <charset val="134"/>
      </rPr>
      <t>号住院楼及附属设施建设项目</t>
    </r>
  </si>
  <si>
    <r>
      <rPr>
        <sz val="10"/>
        <rFont val="方正仿宋_GBK"/>
        <family val="4"/>
        <charset val="134"/>
      </rPr>
      <t>建住院楼</t>
    </r>
    <r>
      <rPr>
        <sz val="10"/>
        <rFont val="Times New Roman"/>
        <family val="1"/>
        <charset val="0"/>
      </rPr>
      <t>25000</t>
    </r>
    <r>
      <rPr>
        <sz val="10"/>
        <rFont val="方正仿宋_GBK"/>
        <family val="4"/>
        <charset val="134"/>
      </rPr>
      <t>平方米</t>
    </r>
    <r>
      <rPr>
        <sz val="10"/>
        <rFont val="Times New Roman"/>
        <family val="1"/>
        <charset val="0"/>
      </rPr>
      <t>16</t>
    </r>
    <r>
      <rPr>
        <sz val="10"/>
        <rFont val="方正仿宋_GBK"/>
        <family val="4"/>
        <charset val="134"/>
      </rPr>
      <t>层及附属配套设施</t>
    </r>
  </si>
  <si>
    <t>西畴县中医体系建设项目</t>
  </si>
  <si>
    <r>
      <rPr>
        <sz val="10"/>
        <rFont val="方正仿宋_GBK"/>
        <family val="4"/>
        <charset val="134"/>
      </rPr>
      <t>新建西畴县中医体系，设置床位</t>
    </r>
    <r>
      <rPr>
        <sz val="10"/>
        <rFont val="Times New Roman"/>
        <family val="1"/>
        <charset val="0"/>
      </rPr>
      <t>1500</t>
    </r>
    <r>
      <rPr>
        <sz val="10"/>
        <rFont val="方正仿宋_GBK"/>
        <family val="4"/>
        <charset val="134"/>
      </rPr>
      <t>张，配套建设相关医疗设施设备</t>
    </r>
  </si>
  <si>
    <r>
      <rPr>
        <sz val="10"/>
        <rFont val="方正仿宋_GBK"/>
        <family val="4"/>
        <charset val="134"/>
      </rPr>
      <t>西畴县第一人民医院住院综合楼建设项目</t>
    </r>
  </si>
  <si>
    <r>
      <rPr>
        <sz val="10"/>
        <rFont val="方正仿宋_GBK"/>
        <family val="4"/>
        <charset val="134"/>
      </rPr>
      <t>新建业务用房</t>
    </r>
    <r>
      <rPr>
        <sz val="10"/>
        <rFont val="Times New Roman"/>
        <family val="1"/>
        <charset val="0"/>
      </rPr>
      <t>34000</t>
    </r>
    <r>
      <rPr>
        <sz val="10"/>
        <rFont val="方正仿宋_GBK"/>
        <family val="4"/>
        <charset val="134"/>
      </rPr>
      <t>平方米，新增病床</t>
    </r>
    <r>
      <rPr>
        <sz val="10"/>
        <rFont val="Times New Roman"/>
        <family val="1"/>
        <charset val="0"/>
      </rPr>
      <t>300</t>
    </r>
    <r>
      <rPr>
        <sz val="10"/>
        <rFont val="方正仿宋_GBK"/>
        <family val="4"/>
        <charset val="134"/>
      </rPr>
      <t>张，设置心内科、泌尿外科、妇科、产科、儿科、新生儿科、手术室、静配中心及其他标准科室等</t>
    </r>
    <r>
      <rPr>
        <sz val="10"/>
        <rFont val="Times New Roman"/>
        <family val="1"/>
        <charset val="0"/>
      </rPr>
      <t>15</t>
    </r>
    <r>
      <rPr>
        <sz val="10"/>
        <rFont val="方正仿宋_GBK"/>
        <family val="4"/>
        <charset val="134"/>
      </rPr>
      <t>个科室及室外附属设施</t>
    </r>
  </si>
  <si>
    <r>
      <rPr>
        <sz val="10"/>
        <rFont val="方正仿宋_GBK"/>
        <family val="4"/>
        <charset val="134"/>
      </rPr>
      <t>西畴县兴街副中心城市综合医院建设项目</t>
    </r>
  </si>
  <si>
    <r>
      <rPr>
        <sz val="10"/>
        <rFont val="方正仿宋_GBK"/>
        <family val="4"/>
        <charset val="134"/>
      </rPr>
      <t>建第二人民医院业务用房设</t>
    </r>
    <r>
      <rPr>
        <sz val="10"/>
        <rFont val="Times New Roman"/>
        <family val="1"/>
        <charset val="0"/>
      </rPr>
      <t>22000</t>
    </r>
    <r>
      <rPr>
        <sz val="10"/>
        <rFont val="方正仿宋_GBK"/>
        <family val="4"/>
        <charset val="134"/>
      </rPr>
      <t>平方米并配套相关医疗设施设备</t>
    </r>
  </si>
  <si>
    <t>西畴县应对突发公共卫生事件医疗救治中心项目</t>
  </si>
  <si>
    <r>
      <rPr>
        <sz val="10"/>
        <rFont val="方正仿宋_GBK"/>
        <family val="4"/>
        <charset val="134"/>
      </rPr>
      <t>建西畴县应对突发公共卫生事件医疗救治中心，含</t>
    </r>
    <r>
      <rPr>
        <sz val="10"/>
        <rFont val="Times New Roman"/>
        <family val="1"/>
        <charset val="0"/>
      </rPr>
      <t>1</t>
    </r>
    <r>
      <rPr>
        <sz val="10"/>
        <rFont val="方正仿宋_GBK"/>
        <family val="4"/>
        <charset val="134"/>
      </rPr>
      <t>综合医疗救治区、</t>
    </r>
    <r>
      <rPr>
        <sz val="10"/>
        <rFont val="Times New Roman"/>
        <family val="1"/>
        <charset val="0"/>
      </rPr>
      <t xml:space="preserve"> </t>
    </r>
    <r>
      <rPr>
        <sz val="10"/>
        <rFont val="方正仿宋_GBK"/>
        <family val="4"/>
        <charset val="134"/>
      </rPr>
      <t>特殊医疗救治区、</t>
    </r>
    <r>
      <rPr>
        <sz val="10"/>
        <rFont val="Times New Roman"/>
        <family val="1"/>
        <charset val="0"/>
      </rPr>
      <t xml:space="preserve"> </t>
    </r>
    <r>
      <rPr>
        <sz val="10"/>
        <rFont val="方正仿宋_GBK"/>
        <family val="4"/>
        <charset val="134"/>
      </rPr>
      <t>备勤及医疗救治保障区、应对突发公共卫生事件医疗物资储备中心、应对突发公共卫生事件宣教中心</t>
    </r>
  </si>
  <si>
    <r>
      <rPr>
        <sz val="10"/>
        <rFont val="方正仿宋_GBK"/>
        <family val="4"/>
        <charset val="134"/>
      </rPr>
      <t>西畴县中心血库建设项目</t>
    </r>
  </si>
  <si>
    <r>
      <rPr>
        <sz val="10"/>
        <rFont val="方正仿宋_GBK"/>
        <family val="4"/>
        <charset val="134"/>
      </rPr>
      <t>占地</t>
    </r>
    <r>
      <rPr>
        <sz val="10"/>
        <rFont val="Times New Roman"/>
        <family val="1"/>
        <charset val="0"/>
      </rPr>
      <t>5</t>
    </r>
    <r>
      <rPr>
        <sz val="10"/>
        <rFont val="方正仿宋_GBK"/>
        <family val="4"/>
        <charset val="134"/>
      </rPr>
      <t>亩，建县级血库、献血屋、贮血点业务用房面积</t>
    </r>
    <r>
      <rPr>
        <sz val="10"/>
        <rFont val="Times New Roman"/>
        <family val="1"/>
        <charset val="0"/>
      </rPr>
      <t>2000</t>
    </r>
    <r>
      <rPr>
        <sz val="10"/>
        <rFont val="方正仿宋_GBK"/>
        <family val="4"/>
        <charset val="134"/>
      </rPr>
      <t>平方米及设备配置</t>
    </r>
  </si>
  <si>
    <t>西畴县医疗设备购置项目</t>
  </si>
  <si>
    <r>
      <rPr>
        <sz val="10"/>
        <rFont val="方正仿宋_GBK"/>
        <family val="4"/>
        <charset val="134"/>
      </rPr>
      <t>购置更新医疗设备</t>
    </r>
  </si>
  <si>
    <r>
      <rPr>
        <sz val="10"/>
        <rFont val="方正仿宋_GBK"/>
        <family val="4"/>
        <charset val="134"/>
      </rPr>
      <t>西畴县残疾人康复中心建设项目</t>
    </r>
  </si>
  <si>
    <r>
      <rPr>
        <sz val="10"/>
        <rFont val="方正仿宋_GBK"/>
        <family val="4"/>
        <charset val="134"/>
      </rPr>
      <t>建西畴县残疾人康复中心，面积</t>
    </r>
    <r>
      <rPr>
        <sz val="10"/>
        <rFont val="Times New Roman"/>
        <family val="1"/>
        <charset val="0"/>
      </rPr>
      <t>4800</t>
    </r>
    <r>
      <rPr>
        <sz val="10"/>
        <rFont val="方正仿宋_GBK"/>
        <family val="4"/>
        <charset val="134"/>
      </rPr>
      <t>平方米，由综合康复设施、儿童听力语言康复设施、儿童智力康复设施、孤独症康复设施、脑瘫儿童康复设施、辅助器具中心设施等</t>
    </r>
    <r>
      <rPr>
        <sz val="10"/>
        <rFont val="Times New Roman"/>
        <family val="1"/>
        <charset val="0"/>
      </rPr>
      <t>6</t>
    </r>
    <r>
      <rPr>
        <sz val="10"/>
        <rFont val="方正仿宋_GBK"/>
        <family val="4"/>
        <charset val="134"/>
      </rPr>
      <t>向设施构成</t>
    </r>
  </si>
  <si>
    <t>西畴县医疗物资应急储备中心建设项目</t>
  </si>
  <si>
    <r>
      <rPr>
        <sz val="10"/>
        <rFont val="方正仿宋_GBK"/>
        <family val="4"/>
        <charset val="134"/>
      </rPr>
      <t>新建医疗物资应急储备中心业务用房</t>
    </r>
    <r>
      <rPr>
        <sz val="10"/>
        <rFont val="Times New Roman"/>
        <family val="1"/>
        <charset val="0"/>
      </rPr>
      <t>1000</t>
    </r>
    <r>
      <rPr>
        <sz val="10"/>
        <rFont val="方正仿宋_GBK"/>
        <family val="4"/>
        <charset val="134"/>
      </rPr>
      <t>平方米，购置储存应急医疗设备及物资</t>
    </r>
  </si>
  <si>
    <t>西畴县公共卫生临床诊疗中心项目</t>
  </si>
  <si>
    <r>
      <rPr>
        <sz val="10"/>
        <rFont val="方正仿宋_GBK"/>
        <family val="4"/>
        <charset val="134"/>
      </rPr>
      <t>建诊疗中心</t>
    </r>
    <r>
      <rPr>
        <sz val="10"/>
        <rFont val="Times New Roman"/>
        <family val="1"/>
        <charset val="0"/>
      </rPr>
      <t>17600</t>
    </r>
    <r>
      <rPr>
        <sz val="10"/>
        <rFont val="方正仿宋_GBK"/>
        <family val="4"/>
        <charset val="134"/>
      </rPr>
      <t>平方米，设肿瘤科、神经科、心血管科、儿科、呼吸科、创伤科，设置床位</t>
    </r>
    <r>
      <rPr>
        <sz val="10"/>
        <rFont val="Times New Roman"/>
        <family val="1"/>
        <charset val="0"/>
      </rPr>
      <t>200</t>
    </r>
    <r>
      <rPr>
        <sz val="10"/>
        <rFont val="方正仿宋_GBK"/>
        <family val="4"/>
        <charset val="134"/>
      </rPr>
      <t>张</t>
    </r>
  </si>
  <si>
    <r>
      <rPr>
        <sz val="10"/>
        <rFont val="方正仿宋_GBK"/>
        <family val="4"/>
        <charset val="134"/>
      </rPr>
      <t>西畴县西洒中心卫生院医养结合建设项目</t>
    </r>
    <r>
      <rPr>
        <sz val="10"/>
        <rFont val="Times New Roman"/>
        <family val="1"/>
        <charset val="0"/>
      </rPr>
      <t>(</t>
    </r>
    <r>
      <rPr>
        <sz val="10"/>
        <rFont val="方正仿宋_GBK"/>
        <family val="4"/>
        <charset val="134"/>
      </rPr>
      <t>县人民医院分院）</t>
    </r>
  </si>
  <si>
    <r>
      <rPr>
        <sz val="10"/>
        <rFont val="方正仿宋_GBK"/>
        <family val="4"/>
        <charset val="134"/>
      </rPr>
      <t>新建医养结合业务用房面积</t>
    </r>
    <r>
      <rPr>
        <sz val="10"/>
        <rFont val="Times New Roman"/>
        <family val="1"/>
        <charset val="0"/>
      </rPr>
      <t>6500</t>
    </r>
    <r>
      <rPr>
        <sz val="10"/>
        <rFont val="方正仿宋_GBK"/>
        <family val="4"/>
        <charset val="134"/>
      </rPr>
      <t>平方米配备医养结合床位</t>
    </r>
    <r>
      <rPr>
        <sz val="10"/>
        <rFont val="Times New Roman"/>
        <family val="1"/>
        <charset val="0"/>
      </rPr>
      <t>100</t>
    </r>
    <r>
      <rPr>
        <sz val="10"/>
        <rFont val="方正仿宋_GBK"/>
        <family val="4"/>
        <charset val="134"/>
      </rPr>
      <t>张，配置医疗、预防保健、康复、护理、卫生应急、传染病防控、生活照料等医养设施设备</t>
    </r>
  </si>
  <si>
    <t>文化</t>
  </si>
  <si>
    <t>西畴县县级非物质文化传习馆及曼竜彝族花倮文化传习馆、手工艺品特色建设项目</t>
  </si>
  <si>
    <r>
      <rPr>
        <sz val="10"/>
        <rFont val="方正仿宋_GBK"/>
        <family val="4"/>
        <charset val="134"/>
      </rPr>
      <t>建设西洒镇上果壮族女子太阳山祭祀传习馆、鸡街乡曼竜彝族葫芦笙舞传习馆、下坝壮族渔鼓传承点、么所壮族传统文化保护区建设、西畴县水烟筒工艺传习展示中心、西畴县兴街镇兴街村泡花绣传习展示中心、兴街镇冬瓜冲瑶族传统文化传习展示中心等传统保护项目</t>
    </r>
  </si>
  <si>
    <t>西畴县民族文化创作发展中心建设项目</t>
  </si>
  <si>
    <r>
      <rPr>
        <sz val="10"/>
        <rFont val="方正仿宋_GBK"/>
        <family val="4"/>
        <charset val="134"/>
      </rPr>
      <t>用于指导民族民间文化遗产的收集、整理、出版和课题研究，弘扬民族优秀文化。制订并监督实施全州艺术创作规划、艺术创作和艺术生产规章制度、措施，指导全州重大艺术创作与生产，繁荣州文艺创作。负责社会文化工作，研究社会文化发展趋势，指导全州文化馆和文化站业务建设，协调、指导重大社会文化活动。负责图书馆工作，调查研究全州图书文献资源的建设和开发利用，组织推动图书馆事业网络化、规范化、现代化建设，促进图书情报系统的协作、协调发展，指导全州公共图书馆的业务建设。负责全州文物、博物馆工作，规划州国家级、省级文物单位的保护和维修，组织指导州博物馆、文物管理所和全州文物事业单位的业务建设，实施《中华人民共和国文物保护法》。建西畴县民族文化创作发展中心</t>
    </r>
  </si>
  <si>
    <t>西畴县历史文化街区建设项目</t>
  </si>
  <si>
    <r>
      <rPr>
        <sz val="10"/>
        <rFont val="方正仿宋_GBK"/>
        <family val="4"/>
        <charset val="134"/>
      </rPr>
      <t>将把县城、兴街镇、老街片区打造为体现西畴四张名片的西畴历史文化名片。新建县城、兴街镇、老街片区文化街区</t>
    </r>
  </si>
  <si>
    <t>西畴县文化会展中心项目</t>
  </si>
  <si>
    <r>
      <rPr>
        <sz val="10"/>
        <rFont val="方正仿宋_GBK"/>
        <family val="4"/>
        <charset val="134"/>
      </rPr>
      <t>在即将规划建设的县城新城区，即</t>
    </r>
    <r>
      <rPr>
        <sz val="10"/>
        <rFont val="Times New Roman"/>
        <family val="1"/>
        <charset val="0"/>
      </rPr>
      <t>“</t>
    </r>
    <r>
      <rPr>
        <sz val="10"/>
        <rFont val="方正仿宋_GBK"/>
        <family val="4"/>
        <charset val="134"/>
      </rPr>
      <t>太阳文化体验园</t>
    </r>
    <r>
      <rPr>
        <sz val="10"/>
        <rFont val="Times New Roman"/>
        <family val="1"/>
        <charset val="0"/>
      </rPr>
      <t>”</t>
    </r>
    <r>
      <rPr>
        <sz val="10"/>
        <rFont val="方正仿宋_GBK"/>
        <family val="4"/>
        <charset val="134"/>
      </rPr>
      <t>新建，建西畴县文化会展中心</t>
    </r>
  </si>
  <si>
    <t>西畴县非遗文化产业园项目</t>
  </si>
  <si>
    <r>
      <rPr>
        <sz val="10"/>
        <rFont val="方正仿宋_GBK"/>
        <family val="4"/>
        <charset val="134"/>
      </rPr>
      <t>在即将规划建设的县城新城区，即</t>
    </r>
    <r>
      <rPr>
        <sz val="10"/>
        <rFont val="Times New Roman"/>
        <family val="1"/>
        <charset val="0"/>
      </rPr>
      <t>“</t>
    </r>
    <r>
      <rPr>
        <sz val="10"/>
        <rFont val="方正仿宋_GBK"/>
        <family val="4"/>
        <charset val="134"/>
      </rPr>
      <t>太阳文化体验园</t>
    </r>
    <r>
      <rPr>
        <sz val="10"/>
        <rFont val="Times New Roman"/>
        <family val="1"/>
        <charset val="0"/>
      </rPr>
      <t>”</t>
    </r>
    <r>
      <rPr>
        <sz val="10"/>
        <rFont val="方正仿宋_GBK"/>
        <family val="4"/>
        <charset val="134"/>
      </rPr>
      <t>新建，建西畴县非遗文化产业园</t>
    </r>
  </si>
  <si>
    <t>西畴县国际文化交流中心项目</t>
  </si>
  <si>
    <r>
      <rPr>
        <sz val="10"/>
        <rFont val="方正仿宋_GBK"/>
        <family val="4"/>
        <charset val="134"/>
      </rPr>
      <t>在即将规划建设的县城新城区，即</t>
    </r>
    <r>
      <rPr>
        <sz val="10"/>
        <rFont val="Times New Roman"/>
        <family val="1"/>
        <charset val="0"/>
      </rPr>
      <t>“</t>
    </r>
    <r>
      <rPr>
        <sz val="10"/>
        <rFont val="方正仿宋_GBK"/>
        <family val="4"/>
        <charset val="134"/>
      </rPr>
      <t>太阳文化体验园</t>
    </r>
    <r>
      <rPr>
        <sz val="10"/>
        <rFont val="Times New Roman"/>
        <family val="1"/>
        <charset val="0"/>
      </rPr>
      <t>”</t>
    </r>
    <r>
      <rPr>
        <sz val="10"/>
        <rFont val="方正仿宋_GBK"/>
        <family val="4"/>
        <charset val="134"/>
      </rPr>
      <t>新建，建西畴县国际文化交流中心</t>
    </r>
  </si>
  <si>
    <t>西畴精神干部教育基地项目</t>
  </si>
  <si>
    <r>
      <rPr>
        <sz val="10"/>
        <rFont val="方正仿宋_GBK"/>
        <family val="4"/>
        <charset val="134"/>
      </rPr>
      <t>建设新时代文明实践中心、西畴精神展览馆、西畴精神讲习所、石漠化梯田体验区、专家楼、研学中心及相关旅游配套设施</t>
    </r>
  </si>
  <si>
    <r>
      <rPr>
        <sz val="10"/>
        <rFont val="方正仿宋_GBK"/>
        <family val="4"/>
        <charset val="134"/>
      </rPr>
      <t>西畴县民族团结示范村建设项目</t>
    </r>
  </si>
  <si>
    <r>
      <rPr>
        <sz val="10"/>
        <rFont val="方正仿宋_GBK"/>
        <family val="4"/>
        <charset val="134"/>
      </rPr>
      <t>实施民族团结示范村建设</t>
    </r>
  </si>
  <si>
    <r>
      <rPr>
        <sz val="10"/>
        <rFont val="方正仿宋_GBK"/>
        <family val="4"/>
        <charset val="134"/>
      </rPr>
      <t>西畴县便民服务中心业务用房建设项目</t>
    </r>
  </si>
  <si>
    <r>
      <rPr>
        <sz val="10"/>
        <rFont val="方正仿宋_GBK"/>
        <family val="4"/>
        <charset val="134"/>
      </rPr>
      <t>占地</t>
    </r>
    <r>
      <rPr>
        <sz val="10"/>
        <rFont val="Times New Roman"/>
        <family val="1"/>
        <charset val="0"/>
      </rPr>
      <t>9.12</t>
    </r>
    <r>
      <rPr>
        <sz val="10"/>
        <rFont val="方正仿宋_GBK"/>
        <family val="4"/>
        <charset val="134"/>
      </rPr>
      <t>亩，总建筑面积为</t>
    </r>
    <r>
      <rPr>
        <sz val="10"/>
        <rFont val="Times New Roman"/>
        <family val="1"/>
        <charset val="0"/>
      </rPr>
      <t>4642.64</t>
    </r>
    <r>
      <rPr>
        <sz val="10"/>
        <rFont val="方正仿宋_GBK"/>
        <family val="4"/>
        <charset val="134"/>
      </rPr>
      <t>平方米，其中办公用房</t>
    </r>
    <r>
      <rPr>
        <sz val="10"/>
        <rFont val="Times New Roman"/>
        <family val="1"/>
        <charset val="0"/>
      </rPr>
      <t>1798.97</t>
    </r>
    <r>
      <rPr>
        <sz val="10"/>
        <rFont val="方正仿宋_GBK"/>
        <family val="4"/>
        <charset val="134"/>
      </rPr>
      <t>平方米（包含办公室、服务用房、设备用房）；干部职工值班宿舍</t>
    </r>
    <r>
      <rPr>
        <sz val="10"/>
        <rFont val="Times New Roman"/>
        <family val="1"/>
        <charset val="0"/>
      </rPr>
      <t>1514.6</t>
    </r>
    <r>
      <rPr>
        <sz val="10"/>
        <rFont val="方正仿宋_GBK"/>
        <family val="4"/>
        <charset val="134"/>
      </rPr>
      <t>平方米（包含宿舍、食堂）；其它用房</t>
    </r>
    <r>
      <rPr>
        <sz val="10"/>
        <rFont val="Times New Roman"/>
        <family val="1"/>
        <charset val="0"/>
      </rPr>
      <t>1329.07</t>
    </r>
    <r>
      <rPr>
        <sz val="10"/>
        <rFont val="方正仿宋_GBK"/>
        <family val="4"/>
        <charset val="134"/>
      </rPr>
      <t>平方米（包含会议室、便服中心、应急车库、警卫用房）；总占地面积为</t>
    </r>
    <r>
      <rPr>
        <sz val="10"/>
        <rFont val="Times New Roman"/>
        <family val="1"/>
        <charset val="0"/>
      </rPr>
      <t>1537.80</t>
    </r>
    <r>
      <rPr>
        <sz val="10"/>
        <rFont val="方正仿宋_GBK"/>
        <family val="4"/>
        <charset val="134"/>
      </rPr>
      <t>平方米</t>
    </r>
  </si>
  <si>
    <t>西畴县村（社区）综合公共文化服务中心及文化小广场项目</t>
  </si>
  <si>
    <r>
      <rPr>
        <sz val="10"/>
        <rFont val="方正仿宋_GBK"/>
        <family val="4"/>
        <charset val="134"/>
      </rPr>
      <t>新建</t>
    </r>
    <r>
      <rPr>
        <sz val="10"/>
        <rFont val="Times New Roman"/>
        <family val="1"/>
        <charset val="0"/>
      </rPr>
      <t>69</t>
    </r>
    <r>
      <rPr>
        <sz val="10"/>
        <rFont val="方正仿宋_GBK"/>
        <family val="4"/>
        <charset val="134"/>
      </rPr>
      <t>个村委会文化活动室和文化活动广场具体包括：一个文化活动广场（</t>
    </r>
    <r>
      <rPr>
        <sz val="10"/>
        <rFont val="Times New Roman"/>
        <family val="1"/>
        <charset val="0"/>
      </rPr>
      <t>1000</t>
    </r>
    <r>
      <rPr>
        <sz val="10"/>
        <rFont val="方正仿宋_GBK"/>
        <family val="4"/>
        <charset val="134"/>
      </rPr>
      <t>平方米左右）；一个文化活动室（</t>
    </r>
    <r>
      <rPr>
        <sz val="10"/>
        <rFont val="Times New Roman"/>
        <family val="1"/>
        <charset val="0"/>
      </rPr>
      <t>90</t>
    </r>
    <r>
      <rPr>
        <sz val="10"/>
        <rFont val="方正仿宋_GBK"/>
        <family val="4"/>
        <charset val="134"/>
      </rPr>
      <t>平米左右）；一个简易戏台（长</t>
    </r>
    <r>
      <rPr>
        <sz val="10"/>
        <rFont val="Times New Roman"/>
        <family val="1"/>
        <charset val="0"/>
      </rPr>
      <t>10</t>
    </r>
    <r>
      <rPr>
        <sz val="10"/>
        <rFont val="方正仿宋_GBK"/>
        <family val="4"/>
        <charset val="134"/>
      </rPr>
      <t>米、宽</t>
    </r>
    <r>
      <rPr>
        <sz val="10"/>
        <rFont val="Times New Roman"/>
        <family val="1"/>
        <charset val="0"/>
      </rPr>
      <t>5</t>
    </r>
    <r>
      <rPr>
        <sz val="10"/>
        <rFont val="方正仿宋_GBK"/>
        <family val="4"/>
        <charset val="134"/>
      </rPr>
      <t>米、高</t>
    </r>
    <r>
      <rPr>
        <sz val="10"/>
        <rFont val="Times New Roman"/>
        <family val="1"/>
        <charset val="0"/>
      </rPr>
      <t>0.8</t>
    </r>
    <r>
      <rPr>
        <sz val="10"/>
        <rFont val="方正仿宋_GBK"/>
        <family val="4"/>
        <charset val="134"/>
      </rPr>
      <t>米）；一个宣传栏；一套文化器材（含</t>
    </r>
    <r>
      <rPr>
        <sz val="10"/>
        <rFont val="Times New Roman"/>
        <family val="1"/>
        <charset val="0"/>
      </rPr>
      <t>1</t>
    </r>
    <r>
      <rPr>
        <sz val="10"/>
        <rFont val="方正仿宋_GBK"/>
        <family val="4"/>
        <charset val="134"/>
      </rPr>
      <t>套音响和部分乐器）；一套广播器材；一套体育设施器材</t>
    </r>
  </si>
  <si>
    <r>
      <rPr>
        <sz val="10"/>
        <rFont val="方正仿宋_GBK"/>
        <family val="4"/>
        <charset val="134"/>
      </rPr>
      <t>西畴县乡村文化基础设施建设项目</t>
    </r>
  </si>
  <si>
    <r>
      <rPr>
        <sz val="10"/>
        <rFont val="方正仿宋_GBK"/>
        <family val="4"/>
        <charset val="134"/>
      </rPr>
      <t>建</t>
    </r>
    <r>
      <rPr>
        <sz val="10"/>
        <rFont val="Times New Roman"/>
        <family val="1"/>
        <charset val="0"/>
      </rPr>
      <t>9</t>
    </r>
    <r>
      <rPr>
        <sz val="10"/>
        <rFont val="方正仿宋_GBK"/>
        <family val="4"/>
        <charset val="134"/>
      </rPr>
      <t>个文化信息资源共享工程乡（镇）基层站点，并配置相关设备设施建村级文化活动室和农家书屋</t>
    </r>
    <r>
      <rPr>
        <sz val="10"/>
        <rFont val="Times New Roman"/>
        <family val="1"/>
        <charset val="0"/>
      </rPr>
      <t>400</t>
    </r>
    <r>
      <rPr>
        <sz val="10"/>
        <rFont val="方正仿宋_GBK"/>
        <family val="4"/>
        <charset val="134"/>
      </rPr>
      <t>个，为</t>
    </r>
    <r>
      <rPr>
        <sz val="10"/>
        <rFont val="Times New Roman"/>
        <family val="1"/>
        <charset val="0"/>
      </rPr>
      <t>186</t>
    </r>
    <r>
      <rPr>
        <sz val="10"/>
        <rFont val="方正仿宋_GBK"/>
        <family val="4"/>
        <charset val="134"/>
      </rPr>
      <t>支农村业余文艺队配备相应设备</t>
    </r>
  </si>
  <si>
    <t>西畴县村级基层组织活动用房建设项目</t>
  </si>
  <si>
    <r>
      <rPr>
        <sz val="10"/>
        <rFont val="方正仿宋_GBK"/>
        <family val="4"/>
        <charset val="134"/>
      </rPr>
      <t>新建</t>
    </r>
    <r>
      <rPr>
        <sz val="10"/>
        <rFont val="Times New Roman"/>
        <family val="1"/>
        <charset val="0"/>
      </rPr>
      <t>50</t>
    </r>
    <r>
      <rPr>
        <sz val="10"/>
        <rFont val="方正仿宋_GBK"/>
        <family val="4"/>
        <charset val="134"/>
      </rPr>
      <t>个农村基层组织活动用房（包括党员活动室、农村书屋、文体活动室、议事室等），共计</t>
    </r>
    <r>
      <rPr>
        <sz val="10"/>
        <rFont val="Times New Roman"/>
        <family val="1"/>
        <charset val="0"/>
      </rPr>
      <t>6000</t>
    </r>
    <r>
      <rPr>
        <sz val="10"/>
        <rFont val="方正仿宋_GBK"/>
        <family val="4"/>
        <charset val="134"/>
      </rPr>
      <t>平方米</t>
    </r>
  </si>
  <si>
    <t>（六）</t>
  </si>
  <si>
    <t>教育</t>
  </si>
  <si>
    <r>
      <rPr>
        <sz val="10"/>
        <rFont val="方正仿宋_GBK"/>
        <family val="4"/>
        <charset val="134"/>
      </rPr>
      <t>西畴县兴街镇畴阳幼儿园建设项目</t>
    </r>
  </si>
  <si>
    <r>
      <rPr>
        <sz val="10"/>
        <rFont val="方正仿宋_GBK"/>
        <family val="4"/>
        <charset val="134"/>
      </rPr>
      <t>建设教学及生活用房</t>
    </r>
    <r>
      <rPr>
        <sz val="10"/>
        <rFont val="Times New Roman"/>
        <family val="1"/>
        <charset val="0"/>
      </rPr>
      <t>4622</t>
    </r>
    <r>
      <rPr>
        <sz val="10"/>
        <rFont val="方正仿宋_GBK"/>
        <family val="4"/>
        <charset val="134"/>
      </rPr>
      <t>平方米及室外广场、停车场配套附属设施</t>
    </r>
  </si>
  <si>
    <r>
      <rPr>
        <sz val="10"/>
        <rFont val="方正仿宋_GBK"/>
        <family val="4"/>
        <charset val="134"/>
      </rPr>
      <t>西畴县第四幼儿园建设项目</t>
    </r>
  </si>
  <si>
    <r>
      <rPr>
        <sz val="10"/>
        <rFont val="方正仿宋_GBK"/>
        <family val="4"/>
        <charset val="134"/>
      </rPr>
      <t>建设教学及生活用房</t>
    </r>
    <r>
      <rPr>
        <sz val="10"/>
        <rFont val="Times New Roman"/>
        <family val="1"/>
        <charset val="0"/>
      </rPr>
      <t>4086</t>
    </r>
    <r>
      <rPr>
        <sz val="10"/>
        <rFont val="方正仿宋_GBK"/>
        <family val="4"/>
        <charset val="134"/>
      </rPr>
      <t>平方米及室外配套附属设施</t>
    </r>
  </si>
  <si>
    <r>
      <rPr>
        <sz val="10"/>
        <rFont val="方正仿宋_GBK"/>
        <family val="4"/>
        <charset val="134"/>
      </rPr>
      <t>西畴县西洒镇中心幼儿园建设项目</t>
    </r>
  </si>
  <si>
    <r>
      <rPr>
        <sz val="10"/>
        <rFont val="方正仿宋_GBK"/>
        <family val="4"/>
        <charset val="134"/>
      </rPr>
      <t>建设教学及生活用房</t>
    </r>
    <r>
      <rPr>
        <sz val="10"/>
        <rFont val="Times New Roman"/>
        <family val="1"/>
        <charset val="0"/>
      </rPr>
      <t>4178</t>
    </r>
    <r>
      <rPr>
        <sz val="10"/>
        <rFont val="方正仿宋_GBK"/>
        <family val="4"/>
        <charset val="134"/>
      </rPr>
      <t>平方米及室外配套附属设施</t>
    </r>
  </si>
  <si>
    <r>
      <rPr>
        <sz val="10"/>
        <rFont val="方正仿宋_GBK"/>
        <family val="4"/>
        <charset val="134"/>
      </rPr>
      <t>西畴县兴街镇第二幼儿园建设项目</t>
    </r>
  </si>
  <si>
    <r>
      <rPr>
        <sz val="10"/>
        <rFont val="方正仿宋_GBK"/>
        <family val="4"/>
        <charset val="134"/>
      </rPr>
      <t>建设教学及生活用房</t>
    </r>
    <r>
      <rPr>
        <sz val="10"/>
        <rFont val="Times New Roman"/>
        <family val="1"/>
        <charset val="0"/>
      </rPr>
      <t>5400</t>
    </r>
    <r>
      <rPr>
        <sz val="10"/>
        <rFont val="方正仿宋_GBK"/>
        <family val="4"/>
        <charset val="134"/>
      </rPr>
      <t>平方米及室外配套附属设施</t>
    </r>
  </si>
  <si>
    <r>
      <rPr>
        <sz val="10"/>
        <rFont val="方正仿宋_GBK"/>
        <family val="4"/>
        <charset val="134"/>
      </rPr>
      <t>西畴县第二幼儿园综合楼建设项目</t>
    </r>
  </si>
  <si>
    <r>
      <rPr>
        <sz val="10"/>
        <rFont val="方正仿宋_GBK"/>
        <family val="4"/>
        <charset val="134"/>
      </rPr>
      <t>建综合楼</t>
    </r>
    <r>
      <rPr>
        <sz val="10"/>
        <rFont val="Times New Roman"/>
        <family val="1"/>
        <charset val="0"/>
      </rPr>
      <t>2100</t>
    </r>
    <r>
      <rPr>
        <sz val="10"/>
        <rFont val="方正仿宋_GBK"/>
        <family val="4"/>
        <charset val="134"/>
      </rPr>
      <t>平方米及室外配套附属设施</t>
    </r>
  </si>
  <si>
    <r>
      <rPr>
        <sz val="10"/>
        <rFont val="方正仿宋_GBK"/>
        <family val="4"/>
        <charset val="134"/>
      </rPr>
      <t>西畴县第三幼儿园综合楼建设项目</t>
    </r>
  </si>
  <si>
    <r>
      <rPr>
        <sz val="10"/>
        <rFont val="方正仿宋_GBK"/>
        <family val="4"/>
        <charset val="134"/>
      </rPr>
      <t>西畴县新马街乡幼儿园综合楼建设项目</t>
    </r>
  </si>
  <si>
    <r>
      <rPr>
        <sz val="10"/>
        <rFont val="方正仿宋_GBK"/>
        <family val="4"/>
        <charset val="134"/>
      </rPr>
      <t>建综合楼</t>
    </r>
    <r>
      <rPr>
        <sz val="10"/>
        <rFont val="Times New Roman"/>
        <family val="1"/>
        <charset val="0"/>
      </rPr>
      <t>2000</t>
    </r>
    <r>
      <rPr>
        <sz val="10"/>
        <rFont val="方正仿宋_GBK"/>
        <family val="4"/>
        <charset val="134"/>
      </rPr>
      <t>平方米及室外配套附属设施</t>
    </r>
  </si>
  <si>
    <r>
      <rPr>
        <sz val="10"/>
        <rFont val="方正仿宋_GBK"/>
        <family val="4"/>
        <charset val="134"/>
      </rPr>
      <t>西畴县兴街镇第三幼儿园建设项目</t>
    </r>
  </si>
  <si>
    <r>
      <rPr>
        <sz val="10"/>
        <rFont val="方正仿宋_GBK"/>
        <family val="4"/>
        <charset val="134"/>
      </rPr>
      <t>建设教学及辅助用房面积</t>
    </r>
    <r>
      <rPr>
        <sz val="10"/>
        <rFont val="Times New Roman"/>
        <family val="1"/>
        <charset val="0"/>
      </rPr>
      <t>5400</t>
    </r>
    <r>
      <rPr>
        <sz val="10"/>
        <rFont val="方正仿宋_GBK"/>
        <family val="4"/>
        <charset val="134"/>
      </rPr>
      <t>㎡及相关室外配套附属设施</t>
    </r>
  </si>
  <si>
    <r>
      <rPr>
        <sz val="10"/>
        <rFont val="方正仿宋_GBK"/>
        <family val="4"/>
        <charset val="134"/>
      </rPr>
      <t>西畴县法斗乡坪寨村幼儿园建设项目</t>
    </r>
  </si>
  <si>
    <r>
      <rPr>
        <sz val="10"/>
        <rFont val="方正仿宋_GBK"/>
        <family val="4"/>
        <charset val="134"/>
      </rPr>
      <t>西畴县乡村级幼儿园建设项目</t>
    </r>
  </si>
  <si>
    <r>
      <rPr>
        <sz val="10"/>
        <rFont val="方正仿宋_GBK"/>
        <family val="4"/>
        <charset val="134"/>
      </rPr>
      <t>新建乡村级幼儿园</t>
    </r>
    <r>
      <rPr>
        <sz val="10"/>
        <rFont val="Times New Roman"/>
        <family val="1"/>
        <charset val="0"/>
      </rPr>
      <t>100</t>
    </r>
    <r>
      <rPr>
        <sz val="10"/>
        <rFont val="方正仿宋_GBK"/>
        <family val="4"/>
        <charset val="134"/>
      </rPr>
      <t>个</t>
    </r>
  </si>
  <si>
    <r>
      <rPr>
        <sz val="10"/>
        <rFont val="方正仿宋_GBK"/>
        <family val="4"/>
        <charset val="134"/>
      </rPr>
      <t>西畴县幼儿老师周转宿舍建设项目</t>
    </r>
  </si>
  <si>
    <r>
      <rPr>
        <sz val="10"/>
        <rFont val="方正仿宋_GBK"/>
        <family val="4"/>
        <charset val="134"/>
      </rPr>
      <t>新建边远艰苦地区农村学校教师周转宿舍</t>
    </r>
    <r>
      <rPr>
        <sz val="10"/>
        <rFont val="Times New Roman"/>
        <family val="1"/>
        <charset val="0"/>
      </rPr>
      <t>234</t>
    </r>
    <r>
      <rPr>
        <sz val="10"/>
        <rFont val="方正仿宋_GBK"/>
        <family val="4"/>
        <charset val="134"/>
      </rPr>
      <t>套，</t>
    </r>
    <r>
      <rPr>
        <sz val="10"/>
        <rFont val="Times New Roman"/>
        <family val="1"/>
        <charset val="0"/>
      </rPr>
      <t>8190</t>
    </r>
    <r>
      <rPr>
        <sz val="10"/>
        <rFont val="方正仿宋_GBK"/>
        <family val="4"/>
        <charset val="134"/>
      </rPr>
      <t>平方米</t>
    </r>
  </si>
  <si>
    <r>
      <rPr>
        <sz val="10"/>
        <rFont val="方正仿宋_GBK"/>
        <family val="4"/>
        <charset val="134"/>
      </rPr>
      <t>西畴县第一小学实验楼建设项目</t>
    </r>
  </si>
  <si>
    <r>
      <rPr>
        <sz val="10"/>
        <rFont val="方正仿宋_GBK"/>
        <family val="4"/>
        <charset val="134"/>
      </rPr>
      <t>建设教学综合楼</t>
    </r>
    <r>
      <rPr>
        <sz val="10"/>
        <rFont val="Times New Roman"/>
        <family val="1"/>
        <charset val="0"/>
      </rPr>
      <t>4170</t>
    </r>
    <r>
      <rPr>
        <sz val="10"/>
        <rFont val="方正仿宋_GBK"/>
        <family val="4"/>
        <charset val="134"/>
      </rPr>
      <t>平方米及室外配套附属设施</t>
    </r>
  </si>
  <si>
    <r>
      <rPr>
        <sz val="10"/>
        <rFont val="方正仿宋_GBK"/>
        <family val="4"/>
        <charset val="134"/>
      </rPr>
      <t>西畴县第三小学实验楼建设项目</t>
    </r>
  </si>
  <si>
    <r>
      <rPr>
        <sz val="10"/>
        <rFont val="方正仿宋_GBK"/>
        <family val="4"/>
        <charset val="134"/>
      </rPr>
      <t>建实验楼</t>
    </r>
    <r>
      <rPr>
        <sz val="10"/>
        <rFont val="Times New Roman"/>
        <family val="1"/>
        <charset val="0"/>
      </rPr>
      <t>4170</t>
    </r>
    <r>
      <rPr>
        <sz val="10"/>
        <rFont val="方正仿宋_GBK"/>
        <family val="4"/>
        <charset val="134"/>
      </rPr>
      <t>平方米及室外配套附属设施</t>
    </r>
  </si>
  <si>
    <r>
      <rPr>
        <sz val="10"/>
        <rFont val="方正仿宋_GBK"/>
        <family val="4"/>
        <charset val="134"/>
      </rPr>
      <t>西畴县莲花塘乡莲花塘小学综合楼建设项目</t>
    </r>
  </si>
  <si>
    <r>
      <rPr>
        <sz val="10"/>
        <rFont val="方正仿宋_GBK"/>
        <family val="4"/>
        <charset val="134"/>
      </rPr>
      <t>建综合楼</t>
    </r>
    <r>
      <rPr>
        <sz val="10"/>
        <rFont val="Times New Roman"/>
        <family val="1"/>
        <charset val="0"/>
      </rPr>
      <t>5300</t>
    </r>
    <r>
      <rPr>
        <sz val="10"/>
        <rFont val="方正仿宋_GBK"/>
        <family val="4"/>
        <charset val="134"/>
      </rPr>
      <t>平方米及室外配套附属设施</t>
    </r>
  </si>
  <si>
    <r>
      <rPr>
        <sz val="10"/>
        <rFont val="方正仿宋_GBK"/>
        <family val="4"/>
        <charset val="134"/>
      </rPr>
      <t>西畴县鸡街中学综合楼建设项目</t>
    </r>
  </si>
  <si>
    <r>
      <rPr>
        <sz val="10"/>
        <rFont val="方正仿宋_GBK"/>
        <family val="4"/>
        <charset val="134"/>
      </rPr>
      <t>建设综合楼</t>
    </r>
    <r>
      <rPr>
        <sz val="10"/>
        <rFont val="Times New Roman"/>
        <family val="1"/>
        <charset val="0"/>
      </rPr>
      <t>3000</t>
    </r>
    <r>
      <rPr>
        <sz val="10"/>
        <rFont val="方正仿宋_GBK"/>
        <family val="4"/>
        <charset val="134"/>
      </rPr>
      <t>平方米及室外配套附属设施</t>
    </r>
  </si>
  <si>
    <r>
      <rPr>
        <sz val="10"/>
        <rFont val="方正仿宋_GBK"/>
        <family val="4"/>
        <charset val="134"/>
      </rPr>
      <t>西畴县董马乡乡村小学综合楼建设项目</t>
    </r>
  </si>
  <si>
    <r>
      <rPr>
        <sz val="10"/>
        <rFont val="方正仿宋_GBK"/>
        <family val="4"/>
        <charset val="134"/>
      </rPr>
      <t>建新寨小学综合楼</t>
    </r>
    <r>
      <rPr>
        <sz val="10"/>
        <rFont val="Times New Roman"/>
        <family val="1"/>
        <charset val="0"/>
      </rPr>
      <t>1840</t>
    </r>
    <r>
      <rPr>
        <sz val="10"/>
        <rFont val="方正仿宋_GBK"/>
        <family val="4"/>
        <charset val="134"/>
      </rPr>
      <t>平方米，七角巷小学综合楼</t>
    </r>
    <r>
      <rPr>
        <sz val="10"/>
        <rFont val="Times New Roman"/>
        <family val="1"/>
        <charset val="0"/>
      </rPr>
      <t>1820</t>
    </r>
    <r>
      <rPr>
        <sz val="10"/>
        <rFont val="方正仿宋_GBK"/>
        <family val="4"/>
        <charset val="134"/>
      </rPr>
      <t>平方米，芹菜塘小学综合楼</t>
    </r>
    <r>
      <rPr>
        <sz val="10"/>
        <rFont val="Times New Roman"/>
        <family val="1"/>
        <charset val="0"/>
      </rPr>
      <t>315</t>
    </r>
    <r>
      <rPr>
        <sz val="10"/>
        <rFont val="方正仿宋_GBK"/>
        <family val="4"/>
        <charset val="134"/>
      </rPr>
      <t>平方米及室外套附属设施</t>
    </r>
  </si>
  <si>
    <r>
      <rPr>
        <sz val="10"/>
        <rFont val="方正仿宋_GBK"/>
        <family val="4"/>
        <charset val="134"/>
      </rPr>
      <t>西畴县鸡街乡乡村小学综合楼建设项目</t>
    </r>
  </si>
  <si>
    <r>
      <rPr>
        <sz val="10"/>
        <rFont val="方正仿宋_GBK"/>
        <family val="4"/>
        <charset val="134"/>
      </rPr>
      <t>建鸡街民族小学综合楼</t>
    </r>
    <r>
      <rPr>
        <sz val="10"/>
        <rFont val="Times New Roman"/>
        <family val="1"/>
        <charset val="0"/>
      </rPr>
      <t>2500</t>
    </r>
    <r>
      <rPr>
        <sz val="10"/>
        <rFont val="方正仿宋_GBK"/>
        <family val="4"/>
        <charset val="134"/>
      </rPr>
      <t>平方米，石厂小学综合楼</t>
    </r>
    <r>
      <rPr>
        <sz val="10"/>
        <rFont val="Times New Roman"/>
        <family val="1"/>
        <charset val="0"/>
      </rPr>
      <t>1200</t>
    </r>
    <r>
      <rPr>
        <sz val="10"/>
        <rFont val="方正仿宋_GBK"/>
        <family val="4"/>
        <charset val="134"/>
      </rPr>
      <t>平方米，龙老小学综合楼</t>
    </r>
    <r>
      <rPr>
        <sz val="10"/>
        <rFont val="Times New Roman"/>
        <family val="1"/>
        <charset val="0"/>
      </rPr>
      <t>500</t>
    </r>
    <r>
      <rPr>
        <sz val="10"/>
        <rFont val="方正仿宋_GBK"/>
        <family val="4"/>
        <charset val="134"/>
      </rPr>
      <t>平方米，庙湾小学综合楼</t>
    </r>
    <r>
      <rPr>
        <sz val="10"/>
        <rFont val="Times New Roman"/>
        <family val="1"/>
        <charset val="0"/>
      </rPr>
      <t>650</t>
    </r>
    <r>
      <rPr>
        <sz val="10"/>
        <rFont val="方正仿宋_GBK"/>
        <family val="4"/>
        <charset val="134"/>
      </rPr>
      <t>平方米，王家塘小学综合楼</t>
    </r>
    <r>
      <rPr>
        <sz val="10"/>
        <rFont val="Times New Roman"/>
        <family val="1"/>
        <charset val="0"/>
      </rPr>
      <t>1500</t>
    </r>
    <r>
      <rPr>
        <sz val="10"/>
        <rFont val="方正仿宋_GBK"/>
        <family val="4"/>
        <charset val="134"/>
      </rPr>
      <t>平方米，者迪小学综合楼</t>
    </r>
    <r>
      <rPr>
        <sz val="10"/>
        <rFont val="Times New Roman"/>
        <family val="1"/>
        <charset val="0"/>
      </rPr>
      <t>650</t>
    </r>
    <r>
      <rPr>
        <sz val="10"/>
        <rFont val="方正仿宋_GBK"/>
        <family val="4"/>
        <charset val="134"/>
      </rPr>
      <t>平方米，那磨小学综合楼</t>
    </r>
    <r>
      <rPr>
        <sz val="10"/>
        <rFont val="Times New Roman"/>
        <family val="1"/>
        <charset val="0"/>
      </rPr>
      <t>800</t>
    </r>
    <r>
      <rPr>
        <sz val="10"/>
        <rFont val="方正仿宋_GBK"/>
        <family val="4"/>
        <charset val="134"/>
      </rPr>
      <t>平方米，上海小学</t>
    </r>
    <r>
      <rPr>
        <sz val="10"/>
        <rFont val="Times New Roman"/>
        <family val="1"/>
        <charset val="0"/>
      </rPr>
      <t>1800</t>
    </r>
    <r>
      <rPr>
        <sz val="10"/>
        <rFont val="方正仿宋_GBK"/>
        <family val="4"/>
        <charset val="134"/>
      </rPr>
      <t>小学综合楼，曼竜小学综合楼</t>
    </r>
    <r>
      <rPr>
        <sz val="10"/>
        <rFont val="Times New Roman"/>
        <family val="1"/>
        <charset val="0"/>
      </rPr>
      <t>650</t>
    </r>
    <r>
      <rPr>
        <sz val="10"/>
        <rFont val="方正仿宋_GBK"/>
        <family val="4"/>
        <charset val="134"/>
      </rPr>
      <t>平方米及室外套附属设施</t>
    </r>
  </si>
  <si>
    <r>
      <rPr>
        <sz val="10"/>
        <rFont val="方正仿宋_GBK"/>
        <family val="4"/>
        <charset val="134"/>
      </rPr>
      <t>西畴县兴街镇乡村小学综合楼建设项目</t>
    </r>
  </si>
  <si>
    <r>
      <rPr>
        <sz val="10"/>
        <rFont val="方正仿宋_GBK"/>
        <family val="4"/>
        <charset val="134"/>
      </rPr>
      <t>建岜漂小学综合楼</t>
    </r>
    <r>
      <rPr>
        <sz val="10"/>
        <rFont val="Times New Roman"/>
        <family val="1"/>
        <charset val="0"/>
      </rPr>
      <t>1200</t>
    </r>
    <r>
      <rPr>
        <sz val="10"/>
        <rFont val="方正仿宋_GBK"/>
        <family val="4"/>
        <charset val="134"/>
      </rPr>
      <t>平方米，清河小学综合楼</t>
    </r>
    <r>
      <rPr>
        <sz val="10"/>
        <rFont val="Times New Roman"/>
        <family val="1"/>
        <charset val="0"/>
      </rPr>
      <t>500</t>
    </r>
    <r>
      <rPr>
        <sz val="10"/>
        <rFont val="方正仿宋_GBK"/>
        <family val="4"/>
        <charset val="134"/>
      </rPr>
      <t>平方米，龙坪小学综合楼</t>
    </r>
    <r>
      <rPr>
        <sz val="10"/>
        <rFont val="Times New Roman"/>
        <family val="1"/>
        <charset val="0"/>
      </rPr>
      <t>500</t>
    </r>
    <r>
      <rPr>
        <sz val="10"/>
        <rFont val="方正仿宋_GBK"/>
        <family val="4"/>
        <charset val="134"/>
      </rPr>
      <t>平方米，拉孩小学综合楼</t>
    </r>
    <r>
      <rPr>
        <sz val="10"/>
        <rFont val="Times New Roman"/>
        <family val="1"/>
        <charset val="0"/>
      </rPr>
      <t>1600</t>
    </r>
    <r>
      <rPr>
        <sz val="10"/>
        <rFont val="方正仿宋_GBK"/>
        <family val="4"/>
        <charset val="134"/>
      </rPr>
      <t>平方米及室外套附属设施</t>
    </r>
  </si>
  <si>
    <r>
      <rPr>
        <sz val="10"/>
        <rFont val="方正仿宋_GBK"/>
        <family val="4"/>
        <charset val="134"/>
      </rPr>
      <t>西畴县莲花塘乡乡村小学综合楼建设项目</t>
    </r>
  </si>
  <si>
    <r>
      <rPr>
        <sz val="10"/>
        <rFont val="方正仿宋_GBK"/>
        <family val="4"/>
        <charset val="134"/>
      </rPr>
      <t>建和平小学综合楼</t>
    </r>
    <r>
      <rPr>
        <sz val="10"/>
        <rFont val="Times New Roman"/>
        <family val="1"/>
        <charset val="0"/>
      </rPr>
      <t>1200</t>
    </r>
    <r>
      <rPr>
        <sz val="10"/>
        <rFont val="方正仿宋_GBK"/>
        <family val="4"/>
        <charset val="134"/>
      </rPr>
      <t>平方米，革岔小学综合楼</t>
    </r>
    <r>
      <rPr>
        <sz val="10"/>
        <rFont val="Times New Roman"/>
        <family val="1"/>
        <charset val="0"/>
      </rPr>
      <t>1200</t>
    </r>
    <r>
      <rPr>
        <sz val="10"/>
        <rFont val="方正仿宋_GBK"/>
        <family val="4"/>
        <charset val="134"/>
      </rPr>
      <t>平方米，双龙小学综合楼</t>
    </r>
    <r>
      <rPr>
        <sz val="10"/>
        <rFont val="Times New Roman"/>
        <family val="1"/>
        <charset val="0"/>
      </rPr>
      <t>1200</t>
    </r>
    <r>
      <rPr>
        <sz val="10"/>
        <rFont val="方正仿宋_GBK"/>
        <family val="4"/>
        <charset val="134"/>
      </rPr>
      <t>平方米及室外套附属设施</t>
    </r>
  </si>
  <si>
    <r>
      <rPr>
        <sz val="10"/>
        <rFont val="方正仿宋_GBK"/>
        <family val="4"/>
        <charset val="134"/>
      </rPr>
      <t>西畴县新马街乡乡村小学综合楼建设项目</t>
    </r>
  </si>
  <si>
    <r>
      <rPr>
        <sz val="10"/>
        <rFont val="方正仿宋_GBK"/>
        <family val="4"/>
        <charset val="134"/>
      </rPr>
      <t>建海子小学综合楼</t>
    </r>
    <r>
      <rPr>
        <sz val="10"/>
        <rFont val="Times New Roman"/>
        <family val="1"/>
        <charset val="0"/>
      </rPr>
      <t>1600</t>
    </r>
    <r>
      <rPr>
        <sz val="10"/>
        <rFont val="方正仿宋_GBK"/>
        <family val="4"/>
        <charset val="134"/>
      </rPr>
      <t>平方米，大江东小学综合楼</t>
    </r>
    <r>
      <rPr>
        <sz val="10"/>
        <rFont val="Times New Roman"/>
        <family val="1"/>
        <charset val="0"/>
      </rPr>
      <t>2000</t>
    </r>
    <r>
      <rPr>
        <sz val="10"/>
        <rFont val="方正仿宋_GBK"/>
        <family val="4"/>
        <charset val="134"/>
      </rPr>
      <t>平方米及室外套附属设施</t>
    </r>
  </si>
  <si>
    <r>
      <rPr>
        <sz val="10"/>
        <rFont val="方正仿宋_GBK"/>
        <family val="4"/>
        <charset val="134"/>
      </rPr>
      <t>西畴县柏林乡吴咪山小学综合楼建设项目</t>
    </r>
  </si>
  <si>
    <r>
      <rPr>
        <sz val="10"/>
        <rFont val="方正仿宋_GBK"/>
        <family val="4"/>
        <charset val="134"/>
      </rPr>
      <t>建设综合楼面积</t>
    </r>
    <r>
      <rPr>
        <sz val="10"/>
        <rFont val="Times New Roman"/>
        <family val="1"/>
        <charset val="0"/>
      </rPr>
      <t>1200</t>
    </r>
    <r>
      <rPr>
        <sz val="10"/>
        <rFont val="方正仿宋_GBK"/>
        <family val="4"/>
        <charset val="134"/>
      </rPr>
      <t>平方米及室外套附属设施</t>
    </r>
  </si>
  <si>
    <r>
      <rPr>
        <sz val="10"/>
        <rFont val="方正仿宋_GBK"/>
        <family val="4"/>
        <charset val="134"/>
      </rPr>
      <t>西畴县农村学校值班室建设项目</t>
    </r>
  </si>
  <si>
    <r>
      <rPr>
        <sz val="10"/>
        <rFont val="方正仿宋_GBK"/>
        <family val="4"/>
        <charset val="134"/>
      </rPr>
      <t>建设</t>
    </r>
    <r>
      <rPr>
        <sz val="10"/>
        <rFont val="Times New Roman"/>
        <family val="1"/>
        <charset val="0"/>
      </rPr>
      <t>100</t>
    </r>
    <r>
      <rPr>
        <sz val="10"/>
        <rFont val="方正仿宋_GBK"/>
        <family val="4"/>
        <charset val="134"/>
      </rPr>
      <t>所学校值班室，每个值班室面积</t>
    </r>
    <r>
      <rPr>
        <sz val="10"/>
        <rFont val="Times New Roman"/>
        <family val="1"/>
        <charset val="0"/>
      </rPr>
      <t>50</t>
    </r>
    <r>
      <rPr>
        <sz val="10"/>
        <rFont val="方正仿宋_GBK"/>
        <family val="4"/>
        <charset val="134"/>
      </rPr>
      <t>平方米，共</t>
    </r>
    <r>
      <rPr>
        <sz val="10"/>
        <rFont val="Times New Roman"/>
        <family val="1"/>
        <charset val="0"/>
      </rPr>
      <t>5000</t>
    </r>
    <r>
      <rPr>
        <sz val="10"/>
        <rFont val="方正仿宋_GBK"/>
        <family val="4"/>
        <charset val="134"/>
      </rPr>
      <t>平方米及附属设施</t>
    </r>
  </si>
  <si>
    <r>
      <rPr>
        <sz val="10"/>
        <rFont val="方正仿宋_GBK"/>
        <family val="4"/>
        <charset val="134"/>
      </rPr>
      <t>西畴县中小学校舍补短板建设项目</t>
    </r>
  </si>
  <si>
    <r>
      <rPr>
        <sz val="10"/>
        <rFont val="方正仿宋_GBK"/>
        <family val="4"/>
        <charset val="134"/>
      </rPr>
      <t>实施西畴县中小学校舍补短板工程，对不达标的</t>
    </r>
    <r>
      <rPr>
        <sz val="10"/>
        <rFont val="Times New Roman"/>
        <family val="1"/>
        <charset val="0"/>
      </rPr>
      <t>20</t>
    </r>
    <r>
      <rPr>
        <sz val="10"/>
        <rFont val="方正仿宋_GBK"/>
        <family val="4"/>
        <charset val="134"/>
      </rPr>
      <t>个学校</t>
    </r>
    <r>
      <rPr>
        <sz val="10"/>
        <rFont val="Times New Roman"/>
        <family val="1"/>
        <charset val="0"/>
      </rPr>
      <t>,</t>
    </r>
    <r>
      <rPr>
        <sz val="10"/>
        <rFont val="方正仿宋_GBK"/>
        <family val="4"/>
        <charset val="134"/>
      </rPr>
      <t>新增建筑面积</t>
    </r>
    <r>
      <rPr>
        <sz val="10"/>
        <rFont val="Times New Roman"/>
        <family val="1"/>
        <charset val="0"/>
      </rPr>
      <t>20000</t>
    </r>
    <r>
      <rPr>
        <sz val="10"/>
        <rFont val="方正仿宋_GBK"/>
        <family val="4"/>
        <charset val="134"/>
      </rPr>
      <t>平方米，建设各学校值班室</t>
    </r>
    <r>
      <rPr>
        <sz val="10"/>
        <rFont val="Times New Roman"/>
        <family val="1"/>
        <charset val="0"/>
      </rPr>
      <t>5000</t>
    </r>
    <r>
      <rPr>
        <sz val="10"/>
        <rFont val="方正仿宋_GBK"/>
        <family val="4"/>
        <charset val="134"/>
      </rPr>
      <t>平方米及附属设施；对全县各级各类学校老旧校舍进行维修改，造改造面积</t>
    </r>
    <r>
      <rPr>
        <sz val="10"/>
        <rFont val="Times New Roman"/>
        <family val="1"/>
        <charset val="0"/>
      </rPr>
      <t>10</t>
    </r>
    <r>
      <rPr>
        <sz val="10"/>
        <rFont val="方正仿宋_GBK"/>
        <family val="4"/>
        <charset val="134"/>
      </rPr>
      <t>万平方米</t>
    </r>
  </si>
  <si>
    <r>
      <rPr>
        <sz val="10"/>
        <rFont val="方正仿宋_GBK"/>
        <family val="4"/>
        <charset val="134"/>
      </rPr>
      <t>西畴县畴阳中学建设项目</t>
    </r>
  </si>
  <si>
    <r>
      <rPr>
        <sz val="10"/>
        <rFont val="方正仿宋_GBK"/>
        <family val="4"/>
        <charset val="134"/>
      </rPr>
      <t>建教学楼</t>
    </r>
    <r>
      <rPr>
        <sz val="10"/>
        <rFont val="Times New Roman"/>
        <family val="1"/>
        <charset val="0"/>
      </rPr>
      <t>16999</t>
    </r>
    <r>
      <rPr>
        <sz val="10"/>
        <rFont val="方正仿宋_GBK"/>
        <family val="4"/>
        <charset val="134"/>
      </rPr>
      <t>平方米、综合楼</t>
    </r>
    <r>
      <rPr>
        <sz val="10"/>
        <rFont val="Times New Roman"/>
        <family val="1"/>
        <charset val="0"/>
      </rPr>
      <t>7000</t>
    </r>
    <r>
      <rPr>
        <sz val="10"/>
        <rFont val="方正仿宋_GBK"/>
        <family val="4"/>
        <charset val="134"/>
      </rPr>
      <t>平方米、学生宿舍</t>
    </r>
    <r>
      <rPr>
        <sz val="10"/>
        <rFont val="Times New Roman"/>
        <family val="1"/>
        <charset val="0"/>
      </rPr>
      <t>16000</t>
    </r>
    <r>
      <rPr>
        <sz val="10"/>
        <rFont val="方正仿宋_GBK"/>
        <family val="4"/>
        <charset val="134"/>
      </rPr>
      <t>平方米、食堂</t>
    </r>
    <r>
      <rPr>
        <sz val="10"/>
        <rFont val="Times New Roman"/>
        <family val="1"/>
        <charset val="0"/>
      </rPr>
      <t>5000</t>
    </r>
    <r>
      <rPr>
        <sz val="10"/>
        <rFont val="方正仿宋_GBK"/>
        <family val="4"/>
        <charset val="134"/>
      </rPr>
      <t>平方米、实验楼</t>
    </r>
    <r>
      <rPr>
        <sz val="10"/>
        <rFont val="Times New Roman"/>
        <family val="1"/>
        <charset val="0"/>
      </rPr>
      <t>6000</t>
    </r>
    <r>
      <rPr>
        <sz val="10"/>
        <rFont val="方正仿宋_GBK"/>
        <family val="4"/>
        <charset val="134"/>
      </rPr>
      <t>平方米及室外配套附属设施</t>
    </r>
  </si>
  <si>
    <r>
      <rPr>
        <sz val="10"/>
        <rFont val="方正仿宋_GBK"/>
        <family val="4"/>
        <charset val="134"/>
      </rPr>
      <t>西畴县北回中学建设项目</t>
    </r>
  </si>
  <si>
    <r>
      <rPr>
        <sz val="10"/>
        <rFont val="方正仿宋_GBK"/>
        <family val="4"/>
        <charset val="134"/>
      </rPr>
      <t>建设规模</t>
    </r>
    <r>
      <rPr>
        <sz val="10"/>
        <rFont val="Times New Roman"/>
        <family val="1"/>
        <charset val="0"/>
      </rPr>
      <t>3000</t>
    </r>
    <r>
      <rPr>
        <sz val="10"/>
        <rFont val="方正仿宋_GBK"/>
        <family val="4"/>
        <charset val="134"/>
      </rPr>
      <t>人，建教学楼</t>
    </r>
    <r>
      <rPr>
        <sz val="10"/>
        <rFont val="Times New Roman"/>
        <family val="1"/>
        <charset val="0"/>
      </rPr>
      <t>17000</t>
    </r>
    <r>
      <rPr>
        <sz val="10"/>
        <rFont val="方正仿宋_GBK"/>
        <family val="4"/>
        <charset val="134"/>
      </rPr>
      <t>平方米、综合楼</t>
    </r>
    <r>
      <rPr>
        <sz val="10"/>
        <rFont val="Times New Roman"/>
        <family val="1"/>
        <charset val="0"/>
      </rPr>
      <t>7000</t>
    </r>
    <r>
      <rPr>
        <sz val="10"/>
        <rFont val="方正仿宋_GBK"/>
        <family val="4"/>
        <charset val="134"/>
      </rPr>
      <t>平方米、学生宿舍</t>
    </r>
    <r>
      <rPr>
        <sz val="10"/>
        <rFont val="Times New Roman"/>
        <family val="1"/>
        <charset val="0"/>
      </rPr>
      <t>16000</t>
    </r>
    <r>
      <rPr>
        <sz val="10"/>
        <rFont val="方正仿宋_GBK"/>
        <family val="4"/>
        <charset val="134"/>
      </rPr>
      <t>平方米、食堂</t>
    </r>
    <r>
      <rPr>
        <sz val="10"/>
        <rFont val="Times New Roman"/>
        <family val="1"/>
        <charset val="0"/>
      </rPr>
      <t>5000</t>
    </r>
    <r>
      <rPr>
        <sz val="10"/>
        <rFont val="方正仿宋_GBK"/>
        <family val="4"/>
        <charset val="134"/>
      </rPr>
      <t>平方米、实验楼</t>
    </r>
    <r>
      <rPr>
        <sz val="10"/>
        <rFont val="Times New Roman"/>
        <family val="1"/>
        <charset val="0"/>
      </rPr>
      <t>6000</t>
    </r>
    <r>
      <rPr>
        <sz val="10"/>
        <rFont val="方正仿宋_GBK"/>
        <family val="4"/>
        <charset val="134"/>
      </rPr>
      <t>平方米及室外配套附属设施</t>
    </r>
  </si>
  <si>
    <r>
      <rPr>
        <sz val="10"/>
        <rFont val="方正仿宋_GBK"/>
        <family val="4"/>
        <charset val="134"/>
      </rPr>
      <t>西畴县畴阳小学建设项目</t>
    </r>
  </si>
  <si>
    <r>
      <rPr>
        <sz val="10"/>
        <rFont val="方正仿宋_GBK"/>
        <family val="4"/>
        <charset val="134"/>
      </rPr>
      <t>建教学楼</t>
    </r>
    <r>
      <rPr>
        <sz val="10"/>
        <rFont val="Times New Roman"/>
        <family val="1"/>
        <charset val="0"/>
      </rPr>
      <t>8000</t>
    </r>
    <r>
      <rPr>
        <sz val="10"/>
        <rFont val="方正仿宋_GBK"/>
        <family val="4"/>
        <charset val="134"/>
      </rPr>
      <t>平方米、综合楼</t>
    </r>
    <r>
      <rPr>
        <sz val="10"/>
        <rFont val="Times New Roman"/>
        <family val="1"/>
        <charset val="0"/>
      </rPr>
      <t>2500</t>
    </r>
    <r>
      <rPr>
        <sz val="10"/>
        <rFont val="方正仿宋_GBK"/>
        <family val="4"/>
        <charset val="134"/>
      </rPr>
      <t>平方米、学生宿舍</t>
    </r>
    <r>
      <rPr>
        <sz val="10"/>
        <rFont val="Times New Roman"/>
        <family val="1"/>
        <charset val="0"/>
      </rPr>
      <t>3000</t>
    </r>
    <r>
      <rPr>
        <sz val="10"/>
        <rFont val="方正仿宋_GBK"/>
        <family val="4"/>
        <charset val="134"/>
      </rPr>
      <t>平方米、食堂</t>
    </r>
    <r>
      <rPr>
        <sz val="10"/>
        <rFont val="Times New Roman"/>
        <family val="1"/>
        <charset val="0"/>
      </rPr>
      <t>1500</t>
    </r>
    <r>
      <rPr>
        <sz val="10"/>
        <rFont val="方正仿宋_GBK"/>
        <family val="4"/>
        <charset val="134"/>
      </rPr>
      <t>平方米及室外配套附属设施</t>
    </r>
  </si>
  <si>
    <r>
      <rPr>
        <sz val="10"/>
        <rFont val="方正仿宋_GBK"/>
        <family val="4"/>
        <charset val="134"/>
      </rPr>
      <t>西畴县第四小学建设项目</t>
    </r>
  </si>
  <si>
    <r>
      <rPr>
        <sz val="10"/>
        <rFont val="方正仿宋_GBK"/>
        <family val="4"/>
        <charset val="134"/>
      </rPr>
      <t>建教学楼</t>
    </r>
    <r>
      <rPr>
        <sz val="10"/>
        <rFont val="Times New Roman"/>
        <family val="1"/>
        <charset val="0"/>
      </rPr>
      <t>10000</t>
    </r>
    <r>
      <rPr>
        <sz val="10"/>
        <rFont val="方正仿宋_GBK"/>
        <family val="4"/>
        <charset val="134"/>
      </rPr>
      <t>平方米、综合楼</t>
    </r>
    <r>
      <rPr>
        <sz val="10"/>
        <rFont val="Times New Roman"/>
        <family val="1"/>
        <charset val="0"/>
      </rPr>
      <t>5000</t>
    </r>
    <r>
      <rPr>
        <sz val="10"/>
        <rFont val="方正仿宋_GBK"/>
        <family val="4"/>
        <charset val="134"/>
      </rPr>
      <t>平方米、学生宿舍</t>
    </r>
    <r>
      <rPr>
        <sz val="10"/>
        <rFont val="Times New Roman"/>
        <family val="1"/>
        <charset val="0"/>
      </rPr>
      <t>5000</t>
    </r>
    <r>
      <rPr>
        <sz val="10"/>
        <rFont val="方正仿宋_GBK"/>
        <family val="4"/>
        <charset val="134"/>
      </rPr>
      <t>平方米、食堂</t>
    </r>
    <r>
      <rPr>
        <sz val="10"/>
        <rFont val="Times New Roman"/>
        <family val="1"/>
        <charset val="0"/>
      </rPr>
      <t>2500</t>
    </r>
    <r>
      <rPr>
        <sz val="10"/>
        <rFont val="方正仿宋_GBK"/>
        <family val="4"/>
        <charset val="134"/>
      </rPr>
      <t>平方米及室外配套附属设施</t>
    </r>
  </si>
  <si>
    <r>
      <rPr>
        <sz val="10"/>
        <rFont val="方正仿宋_GBK"/>
        <family val="4"/>
        <charset val="134"/>
      </rPr>
      <t>西畴县兴街镇第三小学建设项目</t>
    </r>
  </si>
  <si>
    <r>
      <rPr>
        <sz val="10"/>
        <rFont val="方正仿宋_GBK"/>
        <family val="4"/>
        <charset val="134"/>
      </rPr>
      <t>西畴县柏林乡三板桥小学改扩建项目</t>
    </r>
  </si>
  <si>
    <r>
      <rPr>
        <sz val="10"/>
        <rFont val="方正仿宋_GBK"/>
        <family val="4"/>
        <charset val="134"/>
      </rPr>
      <t>建综合楼</t>
    </r>
    <r>
      <rPr>
        <sz val="10"/>
        <rFont val="Times New Roman"/>
        <family val="1"/>
        <charset val="0"/>
      </rPr>
      <t>2500</t>
    </r>
    <r>
      <rPr>
        <sz val="10"/>
        <rFont val="方正仿宋_GBK"/>
        <family val="4"/>
        <charset val="134"/>
      </rPr>
      <t>平方米、综合楼</t>
    </r>
    <r>
      <rPr>
        <sz val="10"/>
        <rFont val="Times New Roman"/>
        <family val="1"/>
        <charset val="0"/>
      </rPr>
      <t>3000</t>
    </r>
    <r>
      <rPr>
        <sz val="10"/>
        <rFont val="方正仿宋_GBK"/>
        <family val="4"/>
        <charset val="134"/>
      </rPr>
      <t>平方米、学生宿舍</t>
    </r>
    <r>
      <rPr>
        <sz val="10"/>
        <rFont val="Times New Roman"/>
        <family val="1"/>
        <charset val="0"/>
      </rPr>
      <t>1500</t>
    </r>
    <r>
      <rPr>
        <sz val="10"/>
        <rFont val="方正仿宋_GBK"/>
        <family val="4"/>
        <charset val="134"/>
      </rPr>
      <t>平方米、食堂</t>
    </r>
    <r>
      <rPr>
        <sz val="10"/>
        <rFont val="Times New Roman"/>
        <family val="1"/>
        <charset val="0"/>
      </rPr>
      <t>2000</t>
    </r>
    <r>
      <rPr>
        <sz val="10"/>
        <rFont val="方正仿宋_GBK"/>
        <family val="4"/>
        <charset val="134"/>
      </rPr>
      <t>平方米及室外配套附属设施</t>
    </r>
  </si>
  <si>
    <r>
      <rPr>
        <sz val="10"/>
        <rFont val="方正仿宋_GBK"/>
        <family val="4"/>
        <charset val="134"/>
      </rPr>
      <t>西畴县鸡街乡民族小学教学楼建设项目</t>
    </r>
  </si>
  <si>
    <r>
      <rPr>
        <sz val="10"/>
        <rFont val="方正仿宋_GBK"/>
        <family val="4"/>
        <charset val="134"/>
      </rPr>
      <t>新建教学楼</t>
    </r>
    <r>
      <rPr>
        <sz val="10"/>
        <rFont val="Times New Roman"/>
        <family val="1"/>
        <charset val="0"/>
      </rPr>
      <t>10000</t>
    </r>
    <r>
      <rPr>
        <sz val="10"/>
        <rFont val="方正仿宋_GBK"/>
        <family val="4"/>
        <charset val="134"/>
      </rPr>
      <t>平方米及室外配套附属设施</t>
    </r>
  </si>
  <si>
    <r>
      <rPr>
        <sz val="10"/>
        <rFont val="方正仿宋_GBK"/>
        <family val="4"/>
        <charset val="134"/>
      </rPr>
      <t>西畴县董马乡民族小学教学楼建设项目</t>
    </r>
  </si>
  <si>
    <r>
      <rPr>
        <sz val="10"/>
        <rFont val="方正仿宋_GBK"/>
        <family val="4"/>
        <charset val="134"/>
      </rPr>
      <t>西畴县法斗乡法斗小学教学楼建设项目</t>
    </r>
  </si>
  <si>
    <r>
      <rPr>
        <sz val="10"/>
        <rFont val="方正仿宋_GBK"/>
        <family val="4"/>
        <charset val="134"/>
      </rPr>
      <t>新建教学楼</t>
    </r>
    <r>
      <rPr>
        <sz val="10"/>
        <rFont val="Times New Roman"/>
        <family val="1"/>
        <charset val="0"/>
      </rPr>
      <t>9000</t>
    </r>
    <r>
      <rPr>
        <sz val="10"/>
        <rFont val="方正仿宋_GBK"/>
        <family val="4"/>
        <charset val="134"/>
      </rPr>
      <t>平方米及室外配套附属设施</t>
    </r>
  </si>
  <si>
    <r>
      <rPr>
        <sz val="10"/>
        <rFont val="方正仿宋_GBK"/>
        <family val="4"/>
        <charset val="134"/>
      </rPr>
      <t>西畴县莲花塘乡莲花塘小学教学楼建设项目</t>
    </r>
  </si>
  <si>
    <r>
      <rPr>
        <sz val="10"/>
        <rFont val="方正仿宋_GBK"/>
        <family val="4"/>
        <charset val="134"/>
      </rPr>
      <t>西畴县蚌谷乡蚌谷小学教学楼建设项目</t>
    </r>
  </si>
  <si>
    <r>
      <rPr>
        <sz val="10"/>
        <rFont val="方正仿宋_GBK"/>
        <family val="4"/>
        <charset val="134"/>
      </rPr>
      <t>西畴县新马街乡新马街小学教学楼建设项目</t>
    </r>
  </si>
  <si>
    <r>
      <rPr>
        <sz val="10"/>
        <rFont val="方正仿宋_GBK"/>
        <family val="4"/>
        <charset val="134"/>
      </rPr>
      <t>西畴县中小学配套基础设施建设项目</t>
    </r>
  </si>
  <si>
    <r>
      <rPr>
        <sz val="10"/>
        <rFont val="方正仿宋_GBK"/>
        <family val="4"/>
        <charset val="134"/>
      </rPr>
      <t>新建设校园内足球场地</t>
    </r>
    <r>
      <rPr>
        <sz val="10"/>
        <rFont val="Times New Roman"/>
        <family val="1"/>
        <charset val="0"/>
      </rPr>
      <t>50</t>
    </r>
    <r>
      <rPr>
        <sz val="10"/>
        <rFont val="方正仿宋_GBK"/>
        <family val="4"/>
        <charset val="134"/>
      </rPr>
      <t>块，硬化全县</t>
    </r>
    <r>
      <rPr>
        <sz val="10"/>
        <rFont val="Times New Roman"/>
        <family val="1"/>
        <charset val="0"/>
      </rPr>
      <t>127</t>
    </r>
    <r>
      <rPr>
        <sz val="10"/>
        <rFont val="方正仿宋_GBK"/>
        <family val="4"/>
        <charset val="134"/>
      </rPr>
      <t>所学校的进校道路，建设宽度</t>
    </r>
    <r>
      <rPr>
        <sz val="10"/>
        <rFont val="Times New Roman"/>
        <family val="1"/>
        <charset val="0"/>
      </rPr>
      <t>4.5</t>
    </r>
    <r>
      <rPr>
        <sz val="10"/>
        <rFont val="方正仿宋_GBK"/>
        <family val="4"/>
        <charset val="134"/>
      </rPr>
      <t>米，建设面积</t>
    </r>
    <r>
      <rPr>
        <sz val="10"/>
        <rFont val="Times New Roman"/>
        <family val="1"/>
        <charset val="0"/>
      </rPr>
      <t>28.6</t>
    </r>
    <r>
      <rPr>
        <sz val="10"/>
        <rFont val="方正仿宋_GBK"/>
        <family val="4"/>
        <charset val="134"/>
      </rPr>
      <t>万平方米；建设各学校围墙、挡墙、护坡、大门；对全县各级各类学校校园内管沟进行维修改造</t>
    </r>
  </si>
  <si>
    <r>
      <rPr>
        <sz val="10"/>
        <rFont val="方正仿宋_GBK"/>
        <family val="4"/>
        <charset val="134"/>
      </rPr>
      <t>西畴县义务教育农村学校教师周转宿舍</t>
    </r>
  </si>
  <si>
    <r>
      <rPr>
        <sz val="10"/>
        <rFont val="方正仿宋_GBK"/>
        <family val="4"/>
        <charset val="134"/>
      </rPr>
      <t>新建边远艰苦地区农村学校建设教师周转宿舍</t>
    </r>
    <r>
      <rPr>
        <sz val="10"/>
        <rFont val="Times New Roman"/>
        <family val="1"/>
        <charset val="0"/>
      </rPr>
      <t>1860</t>
    </r>
    <r>
      <rPr>
        <sz val="10"/>
        <rFont val="方正仿宋_GBK"/>
        <family val="4"/>
        <charset val="134"/>
      </rPr>
      <t>套，</t>
    </r>
    <r>
      <rPr>
        <sz val="10"/>
        <rFont val="Times New Roman"/>
        <family val="1"/>
        <charset val="0"/>
      </rPr>
      <t>8.55</t>
    </r>
    <r>
      <rPr>
        <sz val="10"/>
        <rFont val="方正仿宋_GBK"/>
        <family val="4"/>
        <charset val="134"/>
      </rPr>
      <t>万平方米</t>
    </r>
  </si>
  <si>
    <r>
      <rPr>
        <sz val="10"/>
        <rFont val="方正仿宋_GBK"/>
        <family val="4"/>
        <charset val="134"/>
      </rPr>
      <t>西畴县第一小学扩建项目</t>
    </r>
  </si>
  <si>
    <r>
      <rPr>
        <sz val="10"/>
        <rFont val="方正仿宋_GBK"/>
        <family val="4"/>
        <charset val="134"/>
      </rPr>
      <t>扩建第一小学，扩征土地</t>
    </r>
    <r>
      <rPr>
        <sz val="10"/>
        <rFont val="Times New Roman"/>
        <family val="1"/>
        <charset val="0"/>
      </rPr>
      <t>47</t>
    </r>
    <r>
      <rPr>
        <sz val="10"/>
        <rFont val="方正仿宋_GBK"/>
        <family val="4"/>
        <charset val="134"/>
      </rPr>
      <t>亩，建设校舍</t>
    </r>
    <r>
      <rPr>
        <sz val="10"/>
        <rFont val="Times New Roman"/>
        <family val="1"/>
        <charset val="0"/>
      </rPr>
      <t>8232</t>
    </r>
    <r>
      <rPr>
        <sz val="10"/>
        <rFont val="方正仿宋_GBK"/>
        <family val="4"/>
        <charset val="134"/>
      </rPr>
      <t>平方米</t>
    </r>
  </si>
  <si>
    <r>
      <rPr>
        <sz val="10"/>
        <rFont val="方正仿宋_GBK"/>
        <family val="4"/>
        <charset val="134"/>
      </rPr>
      <t>西畴县第三小学扩建项目</t>
    </r>
  </si>
  <si>
    <r>
      <rPr>
        <sz val="10"/>
        <rFont val="方正仿宋_GBK"/>
        <family val="4"/>
        <charset val="134"/>
      </rPr>
      <t>扩建第三小学，扩征土地</t>
    </r>
    <r>
      <rPr>
        <sz val="10"/>
        <rFont val="Times New Roman"/>
        <family val="1"/>
        <charset val="0"/>
      </rPr>
      <t>38</t>
    </r>
    <r>
      <rPr>
        <sz val="10"/>
        <rFont val="方正仿宋_GBK"/>
        <family val="4"/>
        <charset val="134"/>
      </rPr>
      <t>亩，建设校舍</t>
    </r>
    <r>
      <rPr>
        <sz val="10"/>
        <rFont val="Times New Roman"/>
        <family val="1"/>
        <charset val="0"/>
      </rPr>
      <t>8835</t>
    </r>
    <r>
      <rPr>
        <sz val="10"/>
        <rFont val="方正仿宋_GBK"/>
        <family val="4"/>
        <charset val="134"/>
      </rPr>
      <t>平方米</t>
    </r>
  </si>
  <si>
    <r>
      <rPr>
        <sz val="10"/>
        <rFont val="方正仿宋_GBK"/>
        <family val="4"/>
        <charset val="134"/>
      </rPr>
      <t>西畴县第一中学教学综合楼建设项目</t>
    </r>
  </si>
  <si>
    <r>
      <rPr>
        <sz val="10"/>
        <rFont val="方正仿宋_GBK"/>
        <family val="4"/>
        <charset val="134"/>
      </rPr>
      <t>建教学综合楼</t>
    </r>
    <r>
      <rPr>
        <sz val="10"/>
        <rFont val="Times New Roman"/>
        <family val="1"/>
        <charset val="0"/>
      </rPr>
      <t>12500</t>
    </r>
    <r>
      <rPr>
        <sz val="10"/>
        <rFont val="方正仿宋_GBK"/>
        <family val="4"/>
        <charset val="134"/>
      </rPr>
      <t>平方米及室外配套附属设施</t>
    </r>
  </si>
  <si>
    <r>
      <rPr>
        <sz val="10"/>
        <rFont val="方正仿宋_GBK"/>
        <family val="4"/>
        <charset val="134"/>
      </rPr>
      <t>西畴县第一中学扩建项目</t>
    </r>
  </si>
  <si>
    <r>
      <rPr>
        <sz val="10"/>
        <rFont val="方正仿宋_GBK"/>
        <family val="4"/>
        <charset val="134"/>
      </rPr>
      <t>新建县一中教学用房、学生宿舍、食堂共</t>
    </r>
    <r>
      <rPr>
        <sz val="10"/>
        <rFont val="Times New Roman"/>
        <family val="1"/>
        <charset val="0"/>
      </rPr>
      <t>22938</t>
    </r>
    <r>
      <rPr>
        <sz val="10"/>
        <rFont val="方正仿宋_GBK"/>
        <family val="4"/>
        <charset val="134"/>
      </rPr>
      <t>平方米，运动场</t>
    </r>
    <r>
      <rPr>
        <sz val="10"/>
        <rFont val="Times New Roman"/>
        <family val="1"/>
        <charset val="0"/>
      </rPr>
      <t>16611</t>
    </r>
    <r>
      <rPr>
        <sz val="10"/>
        <rFont val="方正仿宋_GBK"/>
        <family val="4"/>
        <charset val="134"/>
      </rPr>
      <t>平方米新建县一中室内体育馆</t>
    </r>
    <r>
      <rPr>
        <sz val="10"/>
        <rFont val="Times New Roman"/>
        <family val="1"/>
        <charset val="0"/>
      </rPr>
      <t>1</t>
    </r>
    <r>
      <rPr>
        <sz val="10"/>
        <rFont val="方正仿宋_GBK"/>
        <family val="4"/>
        <charset val="134"/>
      </rPr>
      <t>个，建筑面积</t>
    </r>
    <r>
      <rPr>
        <sz val="10"/>
        <rFont val="Times New Roman"/>
        <family val="1"/>
        <charset val="0"/>
      </rPr>
      <t>20000</t>
    </r>
    <r>
      <rPr>
        <sz val="10"/>
        <rFont val="方正仿宋_GBK"/>
        <family val="4"/>
        <charset val="134"/>
      </rPr>
      <t>平方米，其中游泳馆</t>
    </r>
    <r>
      <rPr>
        <sz val="10"/>
        <rFont val="Times New Roman"/>
        <family val="1"/>
        <charset val="0"/>
      </rPr>
      <t>11000</t>
    </r>
    <r>
      <rPr>
        <sz val="10"/>
        <rFont val="方正仿宋_GBK"/>
        <family val="4"/>
        <charset val="134"/>
      </rPr>
      <t>平方米，综合馆</t>
    </r>
    <r>
      <rPr>
        <sz val="10"/>
        <rFont val="Times New Roman"/>
        <family val="1"/>
        <charset val="0"/>
      </rPr>
      <t>5300</t>
    </r>
    <r>
      <rPr>
        <sz val="10"/>
        <rFont val="方正仿宋_GBK"/>
        <family val="4"/>
        <charset val="134"/>
      </rPr>
      <t>平方米及相关附属设施，购置相关设备</t>
    </r>
  </si>
  <si>
    <r>
      <rPr>
        <sz val="10"/>
        <rFont val="方正仿宋_GBK"/>
        <family val="4"/>
        <charset val="134"/>
      </rPr>
      <t>西畴县第二中学扩建项目</t>
    </r>
  </si>
  <si>
    <r>
      <rPr>
        <sz val="10"/>
        <rFont val="方正仿宋_GBK"/>
        <family val="4"/>
        <charset val="134"/>
      </rPr>
      <t>新建县一中教学用房、学生宿舍、食堂共</t>
    </r>
    <r>
      <rPr>
        <sz val="10"/>
        <rFont val="Times New Roman"/>
        <family val="1"/>
        <charset val="0"/>
      </rPr>
      <t>22937</t>
    </r>
    <r>
      <rPr>
        <sz val="10"/>
        <rFont val="方正仿宋_GBK"/>
        <family val="4"/>
        <charset val="134"/>
      </rPr>
      <t>平方米，运动场</t>
    </r>
    <r>
      <rPr>
        <sz val="10"/>
        <rFont val="Times New Roman"/>
        <family val="1"/>
        <charset val="0"/>
      </rPr>
      <t>16611</t>
    </r>
    <r>
      <rPr>
        <sz val="10"/>
        <rFont val="方正仿宋_GBK"/>
        <family val="4"/>
        <charset val="134"/>
      </rPr>
      <t>平方米新建县二中室内体育馆</t>
    </r>
    <r>
      <rPr>
        <sz val="10"/>
        <rFont val="Times New Roman"/>
        <family val="1"/>
        <charset val="0"/>
      </rPr>
      <t>1</t>
    </r>
    <r>
      <rPr>
        <sz val="10"/>
        <rFont val="方正仿宋_GBK"/>
        <family val="4"/>
        <charset val="134"/>
      </rPr>
      <t>个，建筑面积</t>
    </r>
    <r>
      <rPr>
        <sz val="10"/>
        <rFont val="Times New Roman"/>
        <family val="1"/>
        <charset val="0"/>
      </rPr>
      <t>20000</t>
    </r>
    <r>
      <rPr>
        <sz val="10"/>
        <rFont val="方正仿宋_GBK"/>
        <family val="4"/>
        <charset val="134"/>
      </rPr>
      <t>平方米，其中游泳馆</t>
    </r>
    <r>
      <rPr>
        <sz val="10"/>
        <rFont val="Times New Roman"/>
        <family val="1"/>
        <charset val="0"/>
      </rPr>
      <t>11000</t>
    </r>
    <r>
      <rPr>
        <sz val="10"/>
        <rFont val="方正仿宋_GBK"/>
        <family val="4"/>
        <charset val="134"/>
      </rPr>
      <t>平方米，综合馆</t>
    </r>
    <r>
      <rPr>
        <sz val="10"/>
        <rFont val="Times New Roman"/>
        <family val="1"/>
        <charset val="0"/>
      </rPr>
      <t>5300</t>
    </r>
    <r>
      <rPr>
        <sz val="10"/>
        <rFont val="方正仿宋_GBK"/>
        <family val="4"/>
        <charset val="134"/>
      </rPr>
      <t>平方米，建</t>
    </r>
    <r>
      <rPr>
        <sz val="10"/>
        <rFont val="Times New Roman"/>
        <family val="1"/>
        <charset val="0"/>
      </rPr>
      <t>400</t>
    </r>
    <r>
      <rPr>
        <sz val="10"/>
        <rFont val="方正仿宋_GBK"/>
        <family val="4"/>
        <charset val="134"/>
      </rPr>
      <t>米跑道和足球场</t>
    </r>
    <r>
      <rPr>
        <sz val="10"/>
        <rFont val="Times New Roman"/>
        <family val="1"/>
        <charset val="0"/>
      </rPr>
      <t>1</t>
    </r>
    <r>
      <rPr>
        <sz val="10"/>
        <rFont val="方正仿宋_GBK"/>
        <family val="4"/>
        <charset val="134"/>
      </rPr>
      <t>个及相关附属设施，购置相关设备</t>
    </r>
  </si>
  <si>
    <r>
      <rPr>
        <sz val="10"/>
        <rFont val="方正仿宋_GBK"/>
        <family val="4"/>
        <charset val="134"/>
      </rPr>
      <t>西畴县第三中学建设项目</t>
    </r>
  </si>
  <si>
    <r>
      <rPr>
        <sz val="10"/>
        <rFont val="方正仿宋_GBK"/>
        <family val="4"/>
        <charset val="134"/>
      </rPr>
      <t>建教学楼</t>
    </r>
    <r>
      <rPr>
        <sz val="10"/>
        <rFont val="Times New Roman"/>
        <family val="1"/>
        <charset val="0"/>
      </rPr>
      <t>17000</t>
    </r>
    <r>
      <rPr>
        <sz val="10"/>
        <rFont val="方正仿宋_GBK"/>
        <family val="4"/>
        <charset val="134"/>
      </rPr>
      <t>平方米、综合楼</t>
    </r>
    <r>
      <rPr>
        <sz val="10"/>
        <rFont val="Times New Roman"/>
        <family val="1"/>
        <charset val="0"/>
      </rPr>
      <t>7000</t>
    </r>
    <r>
      <rPr>
        <sz val="10"/>
        <rFont val="方正仿宋_GBK"/>
        <family val="4"/>
        <charset val="134"/>
      </rPr>
      <t>平方米、学生宿舍</t>
    </r>
    <r>
      <rPr>
        <sz val="10"/>
        <rFont val="Times New Roman"/>
        <family val="1"/>
        <charset val="0"/>
      </rPr>
      <t>16000</t>
    </r>
    <r>
      <rPr>
        <sz val="10"/>
        <rFont val="方正仿宋_GBK"/>
        <family val="4"/>
        <charset val="134"/>
      </rPr>
      <t>平方米、食堂</t>
    </r>
    <r>
      <rPr>
        <sz val="10"/>
        <rFont val="Times New Roman"/>
        <family val="1"/>
        <charset val="0"/>
      </rPr>
      <t>5000</t>
    </r>
    <r>
      <rPr>
        <sz val="10"/>
        <rFont val="方正仿宋_GBK"/>
        <family val="4"/>
        <charset val="134"/>
      </rPr>
      <t>平方米、实验楼</t>
    </r>
    <r>
      <rPr>
        <sz val="10"/>
        <rFont val="Times New Roman"/>
        <family val="1"/>
        <charset val="0"/>
      </rPr>
      <t>6000</t>
    </r>
    <r>
      <rPr>
        <sz val="10"/>
        <rFont val="方正仿宋_GBK"/>
        <family val="4"/>
        <charset val="134"/>
      </rPr>
      <t>平方米及室外配套附属设施</t>
    </r>
  </si>
  <si>
    <r>
      <rPr>
        <sz val="10"/>
        <rFont val="方正仿宋_GBK"/>
        <family val="4"/>
        <charset val="134"/>
      </rPr>
      <t>西畴县第四中学建设项目</t>
    </r>
  </si>
  <si>
    <r>
      <rPr>
        <sz val="10"/>
        <rFont val="方正仿宋_GBK"/>
        <family val="4"/>
        <charset val="134"/>
      </rPr>
      <t>西畴县职业中学扩建项目</t>
    </r>
  </si>
  <si>
    <r>
      <rPr>
        <sz val="10"/>
        <rFont val="方正仿宋_GBK"/>
        <family val="4"/>
        <charset val="134"/>
      </rPr>
      <t>新建职业教育综合楼，总建设面积</t>
    </r>
    <r>
      <rPr>
        <sz val="10"/>
        <rFont val="Times New Roman"/>
        <family val="1"/>
        <charset val="0"/>
      </rPr>
      <t>28400</t>
    </r>
    <r>
      <rPr>
        <sz val="10"/>
        <rFont val="方正仿宋_GBK"/>
        <family val="4"/>
        <charset val="134"/>
      </rPr>
      <t>平方米及相关室外配套附属设施，含实训用房、食堂、学员公寓、实践车间，并购置相关培训教学设备</t>
    </r>
  </si>
  <si>
    <r>
      <rPr>
        <sz val="10"/>
        <rFont val="方正仿宋_GBK"/>
        <family val="4"/>
        <charset val="134"/>
      </rPr>
      <t>西畴县职业高级中学实训楼建设项目</t>
    </r>
  </si>
  <si>
    <r>
      <rPr>
        <sz val="10"/>
        <rFont val="方正仿宋_GBK"/>
        <family val="4"/>
        <charset val="134"/>
      </rPr>
      <t>新建实训楼</t>
    </r>
    <r>
      <rPr>
        <sz val="10"/>
        <rFont val="Times New Roman"/>
        <family val="1"/>
        <charset val="0"/>
      </rPr>
      <t>10366</t>
    </r>
    <r>
      <rPr>
        <sz val="10"/>
        <rFont val="方正仿宋_GBK"/>
        <family val="4"/>
        <charset val="134"/>
      </rPr>
      <t>平方米及相关室外配套附属设施</t>
    </r>
  </si>
  <si>
    <r>
      <rPr>
        <sz val="10"/>
        <rFont val="方正仿宋_GBK"/>
        <family val="4"/>
        <charset val="134"/>
      </rPr>
      <t>西畴县职业中学教育综合楼项目</t>
    </r>
  </si>
  <si>
    <r>
      <rPr>
        <sz val="10"/>
        <rFont val="方正仿宋_GBK"/>
        <family val="4"/>
        <charset val="134"/>
      </rPr>
      <t>新建职业教育综合楼，总建设面积</t>
    </r>
    <r>
      <rPr>
        <sz val="10"/>
        <rFont val="Times New Roman"/>
        <family val="1"/>
        <charset val="0"/>
      </rPr>
      <t>18034</t>
    </r>
    <r>
      <rPr>
        <sz val="10"/>
        <rFont val="方正仿宋_GBK"/>
        <family val="4"/>
        <charset val="134"/>
      </rPr>
      <t>平方米及相关室外配套附属设施，含实训用房、食堂、学员公寓、实践车间，并购置相关培训教学设备</t>
    </r>
  </si>
  <si>
    <r>
      <rPr>
        <sz val="10"/>
        <rFont val="方正仿宋_GBK"/>
        <family val="4"/>
        <charset val="134"/>
      </rPr>
      <t>职业高级中学教师周转宿舍建设项目</t>
    </r>
  </si>
  <si>
    <r>
      <rPr>
        <sz val="10"/>
        <rFont val="方正仿宋_GBK"/>
        <family val="4"/>
        <charset val="134"/>
      </rPr>
      <t>新建边远艰苦地区农村学校教师周转宿舍</t>
    </r>
    <r>
      <rPr>
        <sz val="10"/>
        <rFont val="Times New Roman"/>
        <family val="1"/>
        <charset val="0"/>
      </rPr>
      <t>95</t>
    </r>
    <r>
      <rPr>
        <sz val="10"/>
        <rFont val="方正仿宋_GBK"/>
        <family val="4"/>
        <charset val="134"/>
      </rPr>
      <t>套，</t>
    </r>
    <r>
      <rPr>
        <sz val="10"/>
        <rFont val="Times New Roman"/>
        <family val="1"/>
        <charset val="0"/>
      </rPr>
      <t>3325</t>
    </r>
    <r>
      <rPr>
        <sz val="10"/>
        <rFont val="方正仿宋_GBK"/>
        <family val="4"/>
        <charset val="134"/>
      </rPr>
      <t>平方米</t>
    </r>
  </si>
  <si>
    <r>
      <rPr>
        <sz val="10"/>
        <rFont val="方正仿宋_GBK"/>
        <family val="4"/>
        <charset val="134"/>
      </rPr>
      <t>西畴县公共实训基地建设项目</t>
    </r>
  </si>
  <si>
    <r>
      <rPr>
        <sz val="10"/>
        <rFont val="方正仿宋_GBK"/>
        <family val="4"/>
        <charset val="134"/>
      </rPr>
      <t>建西畴县公共实训基地，筑面积约</t>
    </r>
    <r>
      <rPr>
        <sz val="10"/>
        <rFont val="Times New Roman"/>
        <family val="1"/>
        <charset val="0"/>
      </rPr>
      <t>6600</t>
    </r>
    <r>
      <rPr>
        <sz val="10"/>
        <rFont val="方正仿宋_GBK"/>
        <family val="4"/>
        <charset val="134"/>
      </rPr>
      <t>平方米，包括综合培训大楼、办公室应急仓储及员工宿舍楼、综合停车场等基础设施</t>
    </r>
  </si>
  <si>
    <r>
      <rPr>
        <sz val="10"/>
        <rFont val="方正仿宋_GBK"/>
        <family val="4"/>
        <charset val="134"/>
      </rPr>
      <t>西畴县实践教育学校建设项目</t>
    </r>
  </si>
  <si>
    <r>
      <rPr>
        <sz val="10"/>
        <rFont val="方正仿宋_GBK"/>
        <family val="4"/>
        <charset val="134"/>
      </rPr>
      <t>建实践教育学校，开展与大学合作，进行国际交流、试验、各类教学活动的学校</t>
    </r>
  </si>
  <si>
    <r>
      <rPr>
        <sz val="10"/>
        <rFont val="方正仿宋_GBK"/>
        <family val="4"/>
        <charset val="134"/>
      </rPr>
      <t>西畴县特殊教育学校建设项目</t>
    </r>
  </si>
  <si>
    <r>
      <rPr>
        <sz val="10"/>
        <rFont val="方正仿宋_GBK"/>
        <family val="4"/>
        <charset val="134"/>
      </rPr>
      <t>新建校舍</t>
    </r>
    <r>
      <rPr>
        <sz val="10"/>
        <rFont val="Times New Roman"/>
        <family val="1"/>
        <charset val="0"/>
      </rPr>
      <t>9000</t>
    </r>
    <r>
      <rPr>
        <sz val="10"/>
        <rFont val="方正仿宋_GBK"/>
        <family val="4"/>
        <charset val="134"/>
      </rPr>
      <t>平方米及运动场等相关附属设施，购置相关教学设施设备</t>
    </r>
  </si>
  <si>
    <r>
      <rPr>
        <sz val="10"/>
        <rFont val="方正仿宋_GBK"/>
        <family val="4"/>
        <charset val="134"/>
      </rPr>
      <t>西畴县乡村农民实用技能培训站建设项目</t>
    </r>
  </si>
  <si>
    <r>
      <rPr>
        <sz val="10"/>
        <rFont val="方正仿宋_GBK"/>
        <family val="4"/>
        <charset val="134"/>
      </rPr>
      <t>新建占地面积为</t>
    </r>
    <r>
      <rPr>
        <sz val="10"/>
        <rFont val="Times New Roman"/>
        <family val="1"/>
        <charset val="0"/>
      </rPr>
      <t>300</t>
    </r>
    <r>
      <rPr>
        <sz val="10"/>
        <rFont val="方正仿宋_GBK"/>
        <family val="4"/>
        <charset val="134"/>
      </rPr>
      <t>平方米的实用技术、技能培训站</t>
    </r>
    <r>
      <rPr>
        <sz val="10"/>
        <rFont val="Times New Roman"/>
        <family val="1"/>
        <charset val="0"/>
      </rPr>
      <t>9</t>
    </r>
    <r>
      <rPr>
        <sz val="10"/>
        <rFont val="方正仿宋_GBK"/>
        <family val="4"/>
        <charset val="134"/>
      </rPr>
      <t>个，并配备相应教学设备，为新型农村农业科技发展、劳动技能培训、劳务输出服务</t>
    </r>
  </si>
  <si>
    <r>
      <rPr>
        <sz val="10"/>
        <rFont val="方正仿宋_GBK"/>
        <family val="4"/>
        <charset val="134"/>
      </rPr>
      <t>西畴县技能培训中心建设项目</t>
    </r>
  </si>
  <si>
    <r>
      <rPr>
        <sz val="10"/>
        <rFont val="方正仿宋_GBK"/>
        <family val="4"/>
        <charset val="134"/>
      </rPr>
      <t>建西畴县技能培训中心，建筑面积</t>
    </r>
    <r>
      <rPr>
        <sz val="10"/>
        <rFont val="Times New Roman"/>
        <family val="1"/>
        <charset val="0"/>
      </rPr>
      <t>40000</t>
    </r>
    <r>
      <rPr>
        <sz val="10"/>
        <rFont val="方正仿宋_GBK"/>
        <family val="4"/>
        <charset val="134"/>
      </rPr>
      <t>平方米，进行专业技术、文化提升等各种形式培训</t>
    </r>
  </si>
  <si>
    <r>
      <rPr>
        <sz val="10"/>
        <rFont val="方正仿宋_GBK"/>
        <family val="4"/>
        <charset val="134"/>
      </rPr>
      <t>西畴县乡镇扶贫技能培训中心建设项目</t>
    </r>
  </si>
  <si>
    <r>
      <rPr>
        <sz val="10"/>
        <rFont val="方正仿宋_GBK"/>
        <family val="4"/>
        <charset val="134"/>
      </rPr>
      <t>新建占地面积为</t>
    </r>
    <r>
      <rPr>
        <sz val="10"/>
        <rFont val="Times New Roman"/>
        <family val="1"/>
        <charset val="0"/>
      </rPr>
      <t>300</t>
    </r>
    <r>
      <rPr>
        <sz val="10"/>
        <rFont val="方正仿宋_GBK"/>
        <family val="4"/>
        <charset val="134"/>
      </rPr>
      <t>平方米的乡（镇）技能培训中心</t>
    </r>
    <r>
      <rPr>
        <sz val="10"/>
        <rFont val="Times New Roman"/>
        <family val="1"/>
        <charset val="0"/>
      </rPr>
      <t>9</t>
    </r>
    <r>
      <rPr>
        <sz val="10"/>
        <rFont val="方正仿宋_GBK"/>
        <family val="4"/>
        <charset val="134"/>
      </rPr>
      <t>个，并配备相应教学设备，为巩固扶贫成果，推进新型农村农业科技发展、劳动技能培训、劳务输出服务</t>
    </r>
  </si>
  <si>
    <r>
      <rPr>
        <sz val="10"/>
        <rFont val="方正仿宋_GBK"/>
        <family val="4"/>
        <charset val="134"/>
      </rPr>
      <t>西畴县学生课桌椅及学生用床采购项目</t>
    </r>
  </si>
  <si>
    <r>
      <rPr>
        <sz val="10"/>
        <rFont val="方正仿宋_GBK"/>
        <family val="4"/>
        <charset val="134"/>
      </rPr>
      <t>采购学生课桌椅</t>
    </r>
    <r>
      <rPr>
        <sz val="10"/>
        <rFont val="Times New Roman"/>
        <family val="1"/>
        <charset val="0"/>
      </rPr>
      <t>10000</t>
    </r>
    <r>
      <rPr>
        <sz val="10"/>
        <rFont val="方正仿宋_GBK"/>
        <family val="4"/>
        <charset val="134"/>
      </rPr>
      <t>套，采购学生用床</t>
    </r>
    <r>
      <rPr>
        <sz val="10"/>
        <rFont val="Times New Roman"/>
        <family val="1"/>
        <charset val="0"/>
      </rPr>
      <t>10000</t>
    </r>
    <r>
      <rPr>
        <sz val="10"/>
        <rFont val="方正仿宋_GBK"/>
        <family val="4"/>
        <charset val="134"/>
      </rPr>
      <t>张</t>
    </r>
  </si>
  <si>
    <t>西畴县优质均衡教学仪器设备采购项目</t>
  </si>
  <si>
    <r>
      <rPr>
        <sz val="10"/>
        <rFont val="方正仿宋_GBK"/>
        <family val="4"/>
        <charset val="134"/>
      </rPr>
      <t>采购音乐、美术、体育、数学、科学各</t>
    </r>
    <r>
      <rPr>
        <sz val="10"/>
        <rFont val="Times New Roman"/>
        <family val="1"/>
        <charset val="0"/>
      </rPr>
      <t>100</t>
    </r>
    <r>
      <rPr>
        <sz val="10"/>
        <rFont val="方正仿宋_GBK"/>
        <family val="4"/>
        <charset val="134"/>
      </rPr>
      <t>套，地理、物理、化学、生物、标准化实验设备各</t>
    </r>
    <r>
      <rPr>
        <sz val="10"/>
        <rFont val="Times New Roman"/>
        <family val="1"/>
        <charset val="0"/>
      </rPr>
      <t>22</t>
    </r>
    <r>
      <rPr>
        <sz val="10"/>
        <rFont val="方正仿宋_GBK"/>
        <family val="4"/>
        <charset val="134"/>
      </rPr>
      <t>套学前教育学校玩教具</t>
    </r>
    <r>
      <rPr>
        <sz val="10"/>
        <rFont val="Times New Roman"/>
        <family val="1"/>
        <charset val="0"/>
      </rPr>
      <t>80</t>
    </r>
    <r>
      <rPr>
        <sz val="10"/>
        <rFont val="方正仿宋_GBK"/>
        <family val="4"/>
        <charset val="134"/>
      </rPr>
      <t>套</t>
    </r>
  </si>
  <si>
    <t>西畴县委党校培训中心项目</t>
  </si>
  <si>
    <t>新建县委党校培训中心，建筑面积6500平方米，配备相应教学设备，配套建设相关基础设施。</t>
  </si>
  <si>
    <t>“西畴精神”现场教学点建设项目</t>
  </si>
  <si>
    <t>围绕“西畴精神”现场教学点亮点，建设教学点相关基础设施</t>
  </si>
  <si>
    <t>（七）</t>
  </si>
  <si>
    <t>广播电视</t>
  </si>
  <si>
    <t>西畴县乡村数字电视户户通项目</t>
  </si>
  <si>
    <r>
      <rPr>
        <sz val="10"/>
        <rFont val="方正仿宋_GBK"/>
        <family val="4"/>
        <charset val="134"/>
      </rPr>
      <t>实施乡村数字电视户户通</t>
    </r>
  </si>
  <si>
    <r>
      <rPr>
        <sz val="10"/>
        <rFont val="方正仿宋_GBK"/>
        <family val="4"/>
        <charset val="134"/>
      </rPr>
      <t>西畴县应急广播平台建设项目</t>
    </r>
  </si>
  <si>
    <r>
      <rPr>
        <sz val="10"/>
        <rFont val="方正仿宋_GBK"/>
        <family val="4"/>
        <charset val="134"/>
      </rPr>
      <t>建县乡村三级应急广播平台建设</t>
    </r>
  </si>
  <si>
    <t>（八）</t>
  </si>
  <si>
    <t>气象</t>
  </si>
  <si>
    <r>
      <rPr>
        <sz val="10"/>
        <rFont val="方正仿宋_GBK"/>
        <family val="4"/>
        <charset val="134"/>
      </rPr>
      <t>西畴县气象预测系统建设项目</t>
    </r>
  </si>
  <si>
    <r>
      <rPr>
        <sz val="10"/>
        <rFont val="方正仿宋_GBK"/>
        <family val="4"/>
        <charset val="134"/>
      </rPr>
      <t>新建县级及</t>
    </r>
    <r>
      <rPr>
        <sz val="10"/>
        <rFont val="Times New Roman"/>
        <family val="1"/>
        <charset val="0"/>
      </rPr>
      <t>9</t>
    </r>
    <r>
      <rPr>
        <sz val="10"/>
        <rFont val="方正仿宋_GBK"/>
        <family val="4"/>
        <charset val="134"/>
      </rPr>
      <t>乡（镇）气象预测系统一套</t>
    </r>
  </si>
  <si>
    <t>（九）</t>
  </si>
  <si>
    <t>应急管理和物资储备</t>
  </si>
  <si>
    <r>
      <rPr>
        <sz val="10"/>
        <rFont val="方正仿宋_GBK"/>
        <family val="4"/>
        <charset val="134"/>
      </rPr>
      <t>西畴县灾害应急救援联动指挥平台建设项目</t>
    </r>
  </si>
  <si>
    <r>
      <rPr>
        <sz val="10"/>
        <rFont val="方正仿宋_GBK"/>
        <family val="4"/>
        <charset val="134"/>
      </rPr>
      <t>占地</t>
    </r>
    <r>
      <rPr>
        <sz val="10"/>
        <rFont val="Times New Roman"/>
        <family val="1"/>
        <charset val="0"/>
      </rPr>
      <t>5</t>
    </r>
    <r>
      <rPr>
        <sz val="10"/>
        <rFont val="方正仿宋_GBK"/>
        <family val="4"/>
        <charset val="134"/>
      </rPr>
      <t>亩，建筑总面积</t>
    </r>
    <r>
      <rPr>
        <sz val="10"/>
        <rFont val="Times New Roman"/>
        <family val="1"/>
        <charset val="0"/>
      </rPr>
      <t>1900</t>
    </r>
    <r>
      <rPr>
        <sz val="10"/>
        <rFont val="方正仿宋_GBK"/>
        <family val="4"/>
        <charset val="134"/>
      </rPr>
      <t>平方米（其中：应急指挥视频会议室</t>
    </r>
    <r>
      <rPr>
        <sz val="10"/>
        <rFont val="Times New Roman"/>
        <family val="1"/>
        <charset val="0"/>
      </rPr>
      <t>300</t>
    </r>
    <r>
      <rPr>
        <sz val="10"/>
        <rFont val="方正仿宋_GBK"/>
        <family val="4"/>
        <charset val="134"/>
      </rPr>
      <t>平方米</t>
    </r>
    <r>
      <rPr>
        <sz val="10"/>
        <rFont val="Times New Roman"/>
        <family val="1"/>
        <charset val="0"/>
      </rPr>
      <t>,</t>
    </r>
    <r>
      <rPr>
        <sz val="10"/>
        <rFont val="方正仿宋_GBK"/>
        <family val="4"/>
        <charset val="134"/>
      </rPr>
      <t>安全生产和自然灾害智慧监管平台业务用房</t>
    </r>
    <r>
      <rPr>
        <sz val="10"/>
        <rFont val="Times New Roman"/>
        <family val="1"/>
        <charset val="0"/>
      </rPr>
      <t>200</t>
    </r>
    <r>
      <rPr>
        <sz val="10"/>
        <rFont val="方正仿宋_GBK"/>
        <family val="4"/>
        <charset val="134"/>
      </rPr>
      <t>平方米，应急救援装备仓库</t>
    </r>
    <r>
      <rPr>
        <sz val="10"/>
        <rFont val="Times New Roman"/>
        <family val="1"/>
        <charset val="0"/>
      </rPr>
      <t>500</t>
    </r>
    <r>
      <rPr>
        <sz val="10"/>
        <rFont val="方正仿宋_GBK"/>
        <family val="4"/>
        <charset val="134"/>
      </rPr>
      <t>平方米，指挥业务用房</t>
    </r>
    <r>
      <rPr>
        <sz val="10"/>
        <rFont val="Times New Roman"/>
        <family val="1"/>
        <charset val="0"/>
      </rPr>
      <t>300</t>
    </r>
    <r>
      <rPr>
        <sz val="10"/>
        <rFont val="方正仿宋_GBK"/>
        <family val="4"/>
        <charset val="134"/>
      </rPr>
      <t>平方米，食堂</t>
    </r>
    <r>
      <rPr>
        <sz val="10"/>
        <rFont val="Times New Roman"/>
        <family val="1"/>
        <charset val="0"/>
      </rPr>
      <t>100</t>
    </r>
    <r>
      <rPr>
        <sz val="10"/>
        <rFont val="方正仿宋_GBK"/>
        <family val="4"/>
        <charset val="134"/>
      </rPr>
      <t>平方米，车库</t>
    </r>
    <r>
      <rPr>
        <sz val="10"/>
        <rFont val="Times New Roman"/>
        <family val="1"/>
        <charset val="0"/>
      </rPr>
      <t>100</t>
    </r>
    <r>
      <rPr>
        <sz val="10"/>
        <rFont val="方正仿宋_GBK"/>
        <family val="4"/>
        <charset val="134"/>
      </rPr>
      <t>平方米，卫生间、消防通道、过道等</t>
    </r>
    <r>
      <rPr>
        <sz val="10"/>
        <rFont val="Times New Roman"/>
        <family val="1"/>
        <charset val="0"/>
      </rPr>
      <t>400</t>
    </r>
    <r>
      <rPr>
        <sz val="10"/>
        <rFont val="方正仿宋_GBK"/>
        <family val="4"/>
        <charset val="134"/>
      </rPr>
      <t>平方米）；应急训练场地硬化</t>
    </r>
    <r>
      <rPr>
        <sz val="10"/>
        <rFont val="Times New Roman"/>
        <family val="1"/>
        <charset val="0"/>
      </rPr>
      <t>1300</t>
    </r>
    <r>
      <rPr>
        <sz val="10"/>
        <rFont val="方正仿宋_GBK"/>
        <family val="4"/>
        <charset val="134"/>
      </rPr>
      <t>平方米；室外停车场</t>
    </r>
    <r>
      <rPr>
        <sz val="10"/>
        <rFont val="Times New Roman"/>
        <family val="1"/>
        <charset val="0"/>
      </rPr>
      <t>200</t>
    </r>
    <r>
      <rPr>
        <sz val="10"/>
        <rFont val="方正仿宋_GBK"/>
        <family val="4"/>
        <charset val="134"/>
      </rPr>
      <t>平方米；绿化</t>
    </r>
    <r>
      <rPr>
        <sz val="10"/>
        <rFont val="Times New Roman"/>
        <family val="1"/>
        <charset val="0"/>
      </rPr>
      <t>800</t>
    </r>
    <r>
      <rPr>
        <sz val="10"/>
        <rFont val="方正仿宋_GBK"/>
        <family val="4"/>
        <charset val="134"/>
      </rPr>
      <t>平方米；应急指挥视频系统、安全生产和自然灾害智慧监管平台视频系统、防震减灾视频系统；办公桌椅及其他办公用品</t>
    </r>
  </si>
  <si>
    <r>
      <rPr>
        <sz val="10"/>
        <rFont val="方正仿宋_GBK"/>
        <family val="4"/>
        <charset val="134"/>
      </rPr>
      <t>西畴县地震预警系统建设项目</t>
    </r>
  </si>
  <si>
    <r>
      <rPr>
        <sz val="10"/>
        <rFont val="方正仿宋_GBK"/>
        <family val="4"/>
        <charset val="134"/>
      </rPr>
      <t>建台站观测系统</t>
    </r>
    <r>
      <rPr>
        <sz val="10"/>
        <rFont val="Times New Roman"/>
        <family val="1"/>
        <charset val="0"/>
      </rPr>
      <t xml:space="preserve"> </t>
    </r>
    <r>
      <rPr>
        <sz val="10"/>
        <rFont val="方正仿宋_GBK"/>
        <family val="4"/>
        <charset val="134"/>
      </rPr>
      <t>（建成测震台、地下流体监测站、地磁场监测站、地震综合观测站、地震预警终端等</t>
    </r>
    <r>
      <rPr>
        <sz val="10"/>
        <rFont val="Times New Roman"/>
        <family val="1"/>
        <charset val="0"/>
      </rPr>
      <t>20</t>
    </r>
    <r>
      <rPr>
        <sz val="10"/>
        <rFont val="方正仿宋_GBK"/>
        <family val="4"/>
        <charset val="134"/>
      </rPr>
      <t>个观测台站）通信网络系统、数据处理系统</t>
    </r>
    <r>
      <rPr>
        <sz val="10"/>
        <rFont val="Times New Roman"/>
        <family val="1"/>
        <charset val="0"/>
      </rPr>
      <t xml:space="preserve"> </t>
    </r>
    <r>
      <rPr>
        <sz val="10"/>
        <rFont val="方正仿宋_GBK"/>
        <family val="4"/>
        <charset val="134"/>
      </rPr>
      <t>、紧急地震信息服务系统及技术支持与保障系统</t>
    </r>
  </si>
  <si>
    <r>
      <rPr>
        <sz val="10"/>
        <rFont val="方正仿宋_GBK"/>
        <family val="4"/>
        <charset val="134"/>
      </rPr>
      <t>西畴县应急避难场所建设项目</t>
    </r>
  </si>
  <si>
    <r>
      <rPr>
        <sz val="10"/>
        <rFont val="方正仿宋_GBK"/>
        <family val="4"/>
        <charset val="134"/>
      </rPr>
      <t>占地</t>
    </r>
    <r>
      <rPr>
        <sz val="10"/>
        <rFont val="Times New Roman"/>
        <family val="1"/>
        <charset val="0"/>
      </rPr>
      <t>3.8</t>
    </r>
    <r>
      <rPr>
        <sz val="10"/>
        <rFont val="方正仿宋_GBK"/>
        <family val="4"/>
        <charset val="134"/>
      </rPr>
      <t>亩，建应急避难场所</t>
    </r>
    <r>
      <rPr>
        <sz val="10"/>
        <rFont val="Times New Roman"/>
        <family val="1"/>
        <charset val="0"/>
      </rPr>
      <t>2</t>
    </r>
    <r>
      <rPr>
        <sz val="10"/>
        <rFont val="方正仿宋_GBK"/>
        <family val="4"/>
        <charset val="134"/>
      </rPr>
      <t>个，含应急供水供电、应急停车场、应急消防设施、应急物资储备设施、应急指挥管理设施、医疗救护设施和卫生防疫设施</t>
    </r>
  </si>
  <si>
    <r>
      <rPr>
        <sz val="10"/>
        <rFont val="方正仿宋_GBK"/>
        <family val="4"/>
        <charset val="134"/>
      </rPr>
      <t>西畴县应急物资储备体系建设项目</t>
    </r>
  </si>
  <si>
    <r>
      <rPr>
        <sz val="10"/>
        <rFont val="方正仿宋_GBK"/>
        <family val="4"/>
        <charset val="134"/>
      </rPr>
      <t>建县级应急物资综合储备库</t>
    </r>
    <r>
      <rPr>
        <sz val="10"/>
        <rFont val="Times New Roman"/>
        <family val="1"/>
        <charset val="0"/>
      </rPr>
      <t>1</t>
    </r>
    <r>
      <rPr>
        <sz val="10"/>
        <rFont val="方正仿宋_GBK"/>
        <family val="4"/>
        <charset val="134"/>
      </rPr>
      <t>个，面积为</t>
    </r>
    <r>
      <rPr>
        <sz val="10"/>
        <rFont val="Times New Roman"/>
        <family val="1"/>
        <charset val="0"/>
      </rPr>
      <t>15000</t>
    </r>
    <r>
      <rPr>
        <sz val="10"/>
        <rFont val="方正仿宋_GBK"/>
        <family val="4"/>
        <charset val="134"/>
      </rPr>
      <t>平方米。内设：应急物资调配指挥中心</t>
    </r>
    <r>
      <rPr>
        <sz val="10"/>
        <rFont val="Times New Roman"/>
        <family val="1"/>
        <charset val="0"/>
      </rPr>
      <t>,</t>
    </r>
    <r>
      <rPr>
        <sz val="10"/>
        <rFont val="方正仿宋_GBK"/>
        <family val="4"/>
        <charset val="134"/>
      </rPr>
      <t>面积</t>
    </r>
    <r>
      <rPr>
        <sz val="10"/>
        <rFont val="Times New Roman"/>
        <family val="1"/>
        <charset val="0"/>
      </rPr>
      <t>2000</t>
    </r>
    <r>
      <rPr>
        <sz val="10"/>
        <rFont val="方正仿宋_GBK"/>
        <family val="4"/>
        <charset val="134"/>
      </rPr>
      <t>平方米；救灾物资储备仓</t>
    </r>
    <r>
      <rPr>
        <sz val="10"/>
        <rFont val="Times New Roman"/>
        <family val="1"/>
        <charset val="0"/>
      </rPr>
      <t>,</t>
    </r>
    <r>
      <rPr>
        <sz val="10"/>
        <rFont val="方正仿宋_GBK"/>
        <family val="4"/>
        <charset val="134"/>
      </rPr>
      <t>面</t>
    </r>
    <r>
      <rPr>
        <sz val="10"/>
        <rFont val="Times New Roman"/>
        <family val="1"/>
        <charset val="0"/>
      </rPr>
      <t>3000</t>
    </r>
    <r>
      <rPr>
        <sz val="10"/>
        <rFont val="方正仿宋_GBK"/>
        <family val="4"/>
        <charset val="134"/>
      </rPr>
      <t>平方米；防疫物资储备仓，面积</t>
    </r>
    <r>
      <rPr>
        <sz val="10"/>
        <rFont val="Times New Roman"/>
        <family val="1"/>
        <charset val="0"/>
      </rPr>
      <t>3000</t>
    </r>
    <r>
      <rPr>
        <sz val="10"/>
        <rFont val="方正仿宋_GBK"/>
        <family val="4"/>
        <charset val="134"/>
      </rPr>
      <t>方方米；应急救援设备储备仓</t>
    </r>
    <r>
      <rPr>
        <sz val="10"/>
        <rFont val="Times New Roman"/>
        <family val="1"/>
        <charset val="0"/>
      </rPr>
      <t>3000</t>
    </r>
    <r>
      <rPr>
        <sz val="10"/>
        <rFont val="方正仿宋_GBK"/>
        <family val="4"/>
        <charset val="134"/>
      </rPr>
      <t>平方米；应急物资转运场（航运空投）或应急物资管理置换晒场，面积</t>
    </r>
    <r>
      <rPr>
        <sz val="10"/>
        <rFont val="Times New Roman"/>
        <family val="1"/>
        <charset val="0"/>
      </rPr>
      <t>4000</t>
    </r>
    <r>
      <rPr>
        <sz val="10"/>
        <rFont val="方正仿宋_GBK"/>
        <family val="4"/>
        <charset val="134"/>
      </rPr>
      <t>平方米；征地；智能化物资转运设备；绿化及附属设施。建乡（镇）应急物资储备点</t>
    </r>
    <r>
      <rPr>
        <sz val="10"/>
        <rFont val="Times New Roman"/>
        <family val="1"/>
        <charset val="0"/>
      </rPr>
      <t>9</t>
    </r>
    <r>
      <rPr>
        <sz val="10"/>
        <rFont val="方正仿宋_GBK"/>
        <family val="4"/>
        <charset val="134"/>
      </rPr>
      <t>个，面积</t>
    </r>
    <r>
      <rPr>
        <sz val="10"/>
        <rFont val="Times New Roman"/>
        <family val="1"/>
        <charset val="0"/>
      </rPr>
      <t>19800</t>
    </r>
    <r>
      <rPr>
        <sz val="10"/>
        <rFont val="方正仿宋_GBK"/>
        <family val="4"/>
        <charset val="134"/>
      </rPr>
      <t>平方米。内设：应急物资发放办公室</t>
    </r>
    <r>
      <rPr>
        <sz val="10"/>
        <rFont val="Times New Roman"/>
        <family val="1"/>
        <charset val="0"/>
      </rPr>
      <t>,</t>
    </r>
    <r>
      <rPr>
        <sz val="10"/>
        <rFont val="方正仿宋_GBK"/>
        <family val="4"/>
        <charset val="134"/>
      </rPr>
      <t>面积</t>
    </r>
    <r>
      <rPr>
        <sz val="10"/>
        <rFont val="Times New Roman"/>
        <family val="1"/>
        <charset val="0"/>
      </rPr>
      <t>200</t>
    </r>
    <r>
      <rPr>
        <sz val="10"/>
        <rFont val="方正仿宋_GBK"/>
        <family val="4"/>
        <charset val="134"/>
      </rPr>
      <t>平方米；应急物资堆放仓，面积</t>
    </r>
    <r>
      <rPr>
        <sz val="10"/>
        <rFont val="Times New Roman"/>
        <family val="1"/>
        <charset val="0"/>
      </rPr>
      <t>1000</t>
    </r>
    <r>
      <rPr>
        <sz val="10"/>
        <rFont val="方正仿宋_GBK"/>
        <family val="4"/>
        <charset val="134"/>
      </rPr>
      <t>平方米；应急物资转运场，面积</t>
    </r>
    <r>
      <rPr>
        <sz val="10"/>
        <rFont val="Times New Roman"/>
        <family val="1"/>
        <charset val="0"/>
      </rPr>
      <t>1000</t>
    </r>
    <r>
      <rPr>
        <sz val="10"/>
        <rFont val="方正仿宋_GBK"/>
        <family val="4"/>
        <charset val="134"/>
      </rPr>
      <t>平方米；征地。</t>
    </r>
  </si>
  <si>
    <t>西畴县应急救援队伍专业技术装备水平智慧工程建设项目</t>
  </si>
  <si>
    <r>
      <rPr>
        <sz val="10"/>
        <rFont val="方正仿宋_GBK"/>
        <family val="4"/>
        <charset val="134"/>
      </rPr>
      <t>购置县级及乡（镇）应急救援专业技术装备，安装应急救援智慧系统</t>
    </r>
  </si>
  <si>
    <r>
      <rPr>
        <sz val="10"/>
        <rFont val="方正仿宋_GBK"/>
        <family val="4"/>
        <charset val="134"/>
      </rPr>
      <t>西畴县防震减灾科普馆建设项目</t>
    </r>
  </si>
  <si>
    <r>
      <rPr>
        <sz val="10"/>
        <rFont val="方正仿宋_GBK"/>
        <family val="4"/>
        <charset val="134"/>
      </rPr>
      <t>建一个</t>
    </r>
    <r>
      <rPr>
        <sz val="10"/>
        <rFont val="Times New Roman"/>
        <family val="1"/>
        <charset val="0"/>
      </rPr>
      <t>200</t>
    </r>
    <r>
      <rPr>
        <sz val="10"/>
        <rFont val="方正仿宋_GBK"/>
        <family val="4"/>
        <charset val="134"/>
      </rPr>
      <t>平方米的防震减灾科普馆（总结梳理西畴防震减灾工作历史沿革、地震监测预报、震害防御、应急救援、地震科研等相关档案资料，利用现代声光电技术、数字技术、虚拟现实技术等，宣传防震减灾文化和行业精神）</t>
    </r>
  </si>
  <si>
    <r>
      <rPr>
        <sz val="10"/>
        <rFont val="方正仿宋_GBK"/>
        <family val="4"/>
        <charset val="134"/>
      </rPr>
      <t>西畴县乡镇应急救援中心建设项目</t>
    </r>
  </si>
  <si>
    <r>
      <rPr>
        <sz val="10"/>
        <rFont val="方正仿宋_GBK"/>
        <family val="4"/>
        <charset val="134"/>
      </rPr>
      <t>新建</t>
    </r>
    <r>
      <rPr>
        <sz val="10"/>
        <rFont val="Times New Roman"/>
        <family val="1"/>
        <charset val="0"/>
      </rPr>
      <t>9</t>
    </r>
    <r>
      <rPr>
        <sz val="10"/>
        <rFont val="方正仿宋_GBK"/>
        <family val="4"/>
        <charset val="134"/>
      </rPr>
      <t>个乡（镇）应急救援中心，每个建占地面积</t>
    </r>
    <r>
      <rPr>
        <sz val="10"/>
        <rFont val="Times New Roman"/>
        <family val="1"/>
        <charset val="0"/>
      </rPr>
      <t>300</t>
    </r>
    <r>
      <rPr>
        <sz val="10"/>
        <rFont val="方正仿宋_GBK"/>
        <family val="4"/>
        <charset val="134"/>
      </rPr>
      <t>平方米，共计</t>
    </r>
    <r>
      <rPr>
        <sz val="10"/>
        <rFont val="Times New Roman"/>
        <family val="1"/>
        <charset val="0"/>
      </rPr>
      <t>2700</t>
    </r>
    <r>
      <rPr>
        <sz val="10"/>
        <rFont val="方正仿宋_GBK"/>
        <family val="4"/>
        <charset val="134"/>
      </rPr>
      <t>平方米、建筑面积每个</t>
    </r>
    <r>
      <rPr>
        <sz val="10"/>
        <rFont val="Times New Roman"/>
        <family val="1"/>
        <charset val="0"/>
      </rPr>
      <t>200</t>
    </r>
    <r>
      <rPr>
        <sz val="10"/>
        <rFont val="方正仿宋_GBK"/>
        <family val="4"/>
        <charset val="134"/>
      </rPr>
      <t>平方米，共计</t>
    </r>
    <r>
      <rPr>
        <sz val="10"/>
        <rFont val="Times New Roman"/>
        <family val="1"/>
        <charset val="0"/>
      </rPr>
      <t>1800</t>
    </r>
    <r>
      <rPr>
        <sz val="10"/>
        <rFont val="方正仿宋_GBK"/>
        <family val="4"/>
        <charset val="134"/>
      </rPr>
      <t>平方米，并配备相关救援设备</t>
    </r>
  </si>
  <si>
    <t>七</t>
  </si>
  <si>
    <t>脱贫攻坚巩固提升</t>
  </si>
  <si>
    <r>
      <rPr>
        <sz val="10"/>
        <rFont val="方正仿宋_GBK"/>
        <family val="4"/>
        <charset val="134"/>
      </rPr>
      <t>西畴县巩固脱贫产业发展项目</t>
    </r>
  </si>
  <si>
    <r>
      <rPr>
        <sz val="10"/>
        <rFont val="方正仿宋_GBK"/>
        <family val="4"/>
        <charset val="134"/>
      </rPr>
      <t>建蔬菜种植、中药材种植、烤烟种植、高原特色农产品种植等示范基地，电商产业及物流中心</t>
    </r>
  </si>
  <si>
    <r>
      <rPr>
        <sz val="10"/>
        <rFont val="方正仿宋_GBK"/>
        <family val="4"/>
        <charset val="134"/>
      </rPr>
      <t>西畴县巩固脱贫就业扶贫项目</t>
    </r>
  </si>
  <si>
    <r>
      <rPr>
        <sz val="10"/>
        <rFont val="方正仿宋_GBK"/>
        <family val="4"/>
        <charset val="134"/>
      </rPr>
      <t>开展劳务输出及技能培训，转移就业外出务工补贴、自主创业补贴</t>
    </r>
  </si>
  <si>
    <r>
      <rPr>
        <sz val="10"/>
        <rFont val="方正仿宋_GBK"/>
        <family val="4"/>
        <charset val="134"/>
      </rPr>
      <t>西畴县巩固脱贫易地扶贫搬迁项目</t>
    </r>
  </si>
  <si>
    <r>
      <rPr>
        <sz val="10"/>
        <rFont val="方正仿宋_GBK"/>
        <family val="4"/>
        <charset val="134"/>
      </rPr>
      <t>新建法斗集镇，蚌谷乡龙潭、大吉厂、大寨片区，马鞍山、凹子寨、新发寨、老皮地、水淹冲、马鹿塘集中安置点</t>
    </r>
  </si>
  <si>
    <r>
      <rPr>
        <sz val="10"/>
        <rFont val="方正仿宋_GBK"/>
        <family val="4"/>
        <charset val="134"/>
      </rPr>
      <t>西畴县巩固脱贫公益岗位项目</t>
    </r>
  </si>
  <si>
    <r>
      <rPr>
        <sz val="10"/>
        <rFont val="方正仿宋_GBK"/>
        <family val="4"/>
        <charset val="134"/>
      </rPr>
      <t>每年聘用生态建档立卡贫困人口生态护林员</t>
    </r>
    <r>
      <rPr>
        <sz val="10"/>
        <rFont val="Times New Roman"/>
        <family val="1"/>
        <charset val="0"/>
      </rPr>
      <t>1037</t>
    </r>
    <r>
      <rPr>
        <sz val="10"/>
        <rFont val="方正仿宋_GBK"/>
        <family val="4"/>
        <charset val="134"/>
      </rPr>
      <t>人；每年安置</t>
    </r>
    <r>
      <rPr>
        <sz val="10"/>
        <rFont val="Times New Roman"/>
        <family val="1"/>
        <charset val="0"/>
      </rPr>
      <t>1200</t>
    </r>
    <r>
      <rPr>
        <sz val="10"/>
        <rFont val="方正仿宋_GBK"/>
        <family val="4"/>
        <charset val="134"/>
      </rPr>
      <t>名档卡户劳动力就业</t>
    </r>
  </si>
  <si>
    <r>
      <rPr>
        <sz val="10"/>
        <rFont val="方正仿宋_GBK"/>
        <family val="4"/>
        <charset val="134"/>
      </rPr>
      <t>西畴县巩固脱贫教育扶贫项目</t>
    </r>
  </si>
  <si>
    <r>
      <rPr>
        <sz val="10"/>
        <rFont val="方正仿宋_GBK"/>
        <family val="4"/>
        <charset val="134"/>
      </rPr>
      <t>新建智慧学校、特殊教育学校、义务教育薄弱环节改造与能力提升、学前教育、高中阶段扩容提质、职业教育融创发展</t>
    </r>
  </si>
  <si>
    <r>
      <rPr>
        <sz val="10"/>
        <rFont val="方正仿宋_GBK"/>
        <family val="4"/>
        <charset val="134"/>
      </rPr>
      <t>西畴县巩固脱贫健康扶贫项目</t>
    </r>
  </si>
  <si>
    <r>
      <rPr>
        <sz val="10"/>
        <rFont val="方正仿宋_GBK"/>
        <family val="4"/>
        <charset val="134"/>
      </rPr>
      <t>改扩建卫生健康基础设施；涵盖疾病预防控制中心</t>
    </r>
    <r>
      <rPr>
        <sz val="10"/>
        <rFont val="Times New Roman"/>
        <family val="1"/>
        <charset val="0"/>
      </rPr>
      <t>2</t>
    </r>
    <r>
      <rPr>
        <sz val="10"/>
        <rFont val="方正仿宋_GBK"/>
        <family val="4"/>
        <charset val="134"/>
      </rPr>
      <t>个实验室、卫生健康信息平台、卫生健康人才培养、县城智慧化卫生健康领域设备配置、医疗救助站、中、西医院改扩建</t>
    </r>
  </si>
  <si>
    <t>西畴县巩固脱贫农村旧房升级改造项目</t>
  </si>
  <si>
    <r>
      <rPr>
        <sz val="10"/>
        <rFont val="方正仿宋_GBK"/>
        <family val="4"/>
        <charset val="134"/>
      </rPr>
      <t>改造农村危房的</t>
    </r>
    <r>
      <rPr>
        <sz val="10"/>
        <rFont val="Times New Roman"/>
        <family val="1"/>
        <charset val="0"/>
      </rPr>
      <t>10515</t>
    </r>
    <r>
      <rPr>
        <sz val="10"/>
        <rFont val="方正仿宋_GBK"/>
        <family val="4"/>
        <charset val="134"/>
      </rPr>
      <t>户</t>
    </r>
  </si>
  <si>
    <r>
      <rPr>
        <sz val="10"/>
        <rFont val="方正仿宋_GBK"/>
        <family val="4"/>
        <charset val="134"/>
      </rPr>
      <t>西畴县巩固脱贫金融扶贫项目</t>
    </r>
  </si>
  <si>
    <r>
      <rPr>
        <sz val="10"/>
        <rFont val="方正仿宋_GBK"/>
        <family val="4"/>
        <charset val="134"/>
      </rPr>
      <t>在</t>
    </r>
    <r>
      <rPr>
        <sz val="10"/>
        <rFont val="Times New Roman"/>
        <family val="1"/>
        <charset val="0"/>
      </rPr>
      <t>9</t>
    </r>
    <r>
      <rPr>
        <sz val="10"/>
        <rFont val="方正仿宋_GBK"/>
        <family val="4"/>
        <charset val="134"/>
      </rPr>
      <t>乡（镇）实施小额贷款贴息</t>
    </r>
  </si>
  <si>
    <r>
      <rPr>
        <sz val="10"/>
        <rFont val="方正仿宋_GBK"/>
        <family val="4"/>
        <charset val="134"/>
      </rPr>
      <t>西畴县巩固脱贫生活条件改善项目</t>
    </r>
  </si>
  <si>
    <r>
      <rPr>
        <sz val="10"/>
        <rFont val="方正仿宋_GBK"/>
        <family val="4"/>
        <charset val="134"/>
      </rPr>
      <t>改扩建入户路</t>
    </r>
    <r>
      <rPr>
        <sz val="10"/>
        <rFont val="Times New Roman"/>
        <family val="1"/>
        <charset val="0"/>
      </rPr>
      <t>650</t>
    </r>
    <r>
      <rPr>
        <sz val="10"/>
        <rFont val="方正仿宋_GBK"/>
        <family val="4"/>
        <charset val="134"/>
      </rPr>
      <t>公里，水系连通工程，人饮管道提升改造工程，农村垃圾、污水收集及处理工程，卫生厨房、厕所、庭院、圈舍改造工程</t>
    </r>
  </si>
  <si>
    <t>西畴县巩固脱贫基础设施建设项目</t>
  </si>
  <si>
    <r>
      <rPr>
        <sz val="10"/>
        <rFont val="方正仿宋_GBK"/>
        <family val="4"/>
        <charset val="134"/>
      </rPr>
      <t>建通村、组硬化路及护栏，产业道路，居家养老服务中心，新农村，美丽乡村，乡（镇）棚户区改造，小型农田水利设施等</t>
    </r>
  </si>
  <si>
    <t>西畴县巩固脱贫公共服务设施建设项目</t>
  </si>
  <si>
    <r>
      <rPr>
        <sz val="10"/>
        <rFont val="方正仿宋_GBK"/>
        <family val="4"/>
        <charset val="134"/>
      </rPr>
      <t>建村委会村小组活动室、活动广场、便民服务中心</t>
    </r>
  </si>
  <si>
    <t>八</t>
  </si>
  <si>
    <t>数字经济</t>
  </si>
  <si>
    <r>
      <rPr>
        <sz val="10"/>
        <rFont val="方正仿宋_GBK"/>
        <family val="4"/>
        <charset val="134"/>
      </rPr>
      <t>西畴县农业数字化建设项目</t>
    </r>
  </si>
  <si>
    <r>
      <rPr>
        <sz val="10"/>
        <rFont val="方正仿宋_GBK"/>
        <family val="4"/>
        <charset val="134"/>
      </rPr>
      <t>建全县农业产业云计算中心、大数据中心、信息资源共享交换平台、智慧物流平台、电商平台、高原特色农产品溯源平台等</t>
    </r>
  </si>
  <si>
    <r>
      <rPr>
        <sz val="10"/>
        <rFont val="方正仿宋_GBK"/>
        <family val="4"/>
        <charset val="134"/>
      </rPr>
      <t>西畴县农业信息平台建设项目</t>
    </r>
  </si>
  <si>
    <r>
      <rPr>
        <sz val="10"/>
        <rFont val="方正仿宋_GBK"/>
        <family val="4"/>
        <charset val="134"/>
      </rPr>
      <t>建县级三农信息服务中心</t>
    </r>
    <r>
      <rPr>
        <sz val="10"/>
        <rFont val="Times New Roman"/>
        <family val="1"/>
        <charset val="0"/>
      </rPr>
      <t>1</t>
    </r>
    <r>
      <rPr>
        <sz val="10"/>
        <rFont val="方正仿宋_GBK"/>
        <family val="4"/>
        <charset val="134"/>
      </rPr>
      <t>个，乡（镇）级三农信息服务中心</t>
    </r>
    <r>
      <rPr>
        <sz val="10"/>
        <rFont val="Times New Roman"/>
        <family val="1"/>
        <charset val="0"/>
      </rPr>
      <t>9</t>
    </r>
    <r>
      <rPr>
        <sz val="10"/>
        <rFont val="方正仿宋_GBK"/>
        <family val="4"/>
        <charset val="134"/>
      </rPr>
      <t>个，信息服务平台</t>
    </r>
    <r>
      <rPr>
        <sz val="10"/>
        <rFont val="Times New Roman"/>
        <family val="1"/>
        <charset val="0"/>
      </rPr>
      <t>9</t>
    </r>
    <r>
      <rPr>
        <sz val="10"/>
        <rFont val="方正仿宋_GBK"/>
        <family val="4"/>
        <charset val="134"/>
      </rPr>
      <t>个，惠农资金管理信息平台建设</t>
    </r>
  </si>
  <si>
    <r>
      <rPr>
        <sz val="10"/>
        <rFont val="方正仿宋_GBK"/>
        <family val="4"/>
        <charset val="134"/>
      </rPr>
      <t>西畴县森林防火监测系统建设项目</t>
    </r>
  </si>
  <si>
    <t>购置无人机及控制终端15套、“森林眼”监测系统50套安装地理信息系统、GPS定位系统等系统及终端</t>
  </si>
  <si>
    <r>
      <rPr>
        <sz val="10"/>
        <rFont val="方正仿宋_GBK"/>
        <family val="4"/>
        <charset val="134"/>
      </rPr>
      <t>西畴县林长制智慧平台建设项目</t>
    </r>
  </si>
  <si>
    <r>
      <rPr>
        <sz val="10"/>
        <rFont val="方正仿宋_GBK"/>
        <family val="4"/>
        <charset val="134"/>
      </rPr>
      <t>建数据管理平台、应用系统（数据服务系统、数据可视化系统等）、</t>
    </r>
    <r>
      <rPr>
        <sz val="10"/>
        <rFont val="Times New Roman"/>
        <family val="1"/>
        <charset val="0"/>
      </rPr>
      <t>APP</t>
    </r>
    <r>
      <rPr>
        <sz val="10"/>
        <rFont val="方正仿宋_GBK"/>
        <family val="4"/>
        <charset val="134"/>
      </rPr>
      <t>系统、易景地球服务平台</t>
    </r>
  </si>
  <si>
    <r>
      <rPr>
        <sz val="10"/>
        <rFont val="方正仿宋_GBK"/>
        <family val="4"/>
        <charset val="134"/>
      </rPr>
      <t>西畴县县乡村三级老年大学信息化设施建设项目</t>
    </r>
  </si>
  <si>
    <r>
      <rPr>
        <sz val="10"/>
        <rFont val="方正仿宋_GBK"/>
        <family val="4"/>
        <charset val="134"/>
      </rPr>
      <t>新建县乡村三级信息共享互通、教学教育远程同步信息化设施，配置人才队伍培养提升等</t>
    </r>
  </si>
  <si>
    <r>
      <rPr>
        <sz val="10"/>
        <rFont val="方正仿宋_GBK"/>
        <family val="4"/>
        <charset val="134"/>
      </rPr>
      <t>西畴县卫生健康信息平台建设项目</t>
    </r>
  </si>
  <si>
    <r>
      <rPr>
        <sz val="10"/>
        <rFont val="方正仿宋_GBK"/>
        <family val="4"/>
        <charset val="134"/>
      </rPr>
      <t>新建卫生健康信息平台系统，涵盖公共卫生、计划生育、医疗服务、医疗保障、药品管理、综合管理等六大业务应用系统的数据汇聚和业务协同信息电子化平台建设</t>
    </r>
  </si>
  <si>
    <r>
      <rPr>
        <sz val="10"/>
        <rFont val="方正仿宋_GBK"/>
        <family val="4"/>
        <charset val="134"/>
      </rPr>
      <t>西畴县智慧化卫生健康领域设备配置项目</t>
    </r>
  </si>
  <si>
    <r>
      <rPr>
        <sz val="10"/>
        <rFont val="方正仿宋_GBK"/>
        <family val="4"/>
        <charset val="134"/>
      </rPr>
      <t>新建县乡村医疗机构网格化网络服务点，配置相应的设施设备来实现智慧化网络医疗服务</t>
    </r>
  </si>
  <si>
    <r>
      <rPr>
        <sz val="10"/>
        <rFont val="方正仿宋_GBK"/>
        <family val="4"/>
        <charset val="134"/>
      </rPr>
      <t>西畴县自然灾害监测、预警、救援体系建设项目</t>
    </r>
  </si>
  <si>
    <r>
      <rPr>
        <sz val="10"/>
        <rFont val="方正仿宋_GBK"/>
        <family val="4"/>
        <charset val="134"/>
      </rPr>
      <t>建全县森林、河流、水库、沟渠、</t>
    </r>
    <r>
      <rPr>
        <sz val="10"/>
        <rFont val="Times New Roman"/>
        <family val="1"/>
        <charset val="0"/>
      </rPr>
      <t>29</t>
    </r>
    <r>
      <rPr>
        <sz val="10"/>
        <rFont val="方正仿宋_GBK"/>
        <family val="4"/>
        <charset val="134"/>
      </rPr>
      <t>个地质灾害点在线监测预警、监控、视频系统；建三支</t>
    </r>
    <r>
      <rPr>
        <sz val="10"/>
        <rFont val="Times New Roman"/>
        <family val="1"/>
        <charset val="0"/>
      </rPr>
      <t>160</t>
    </r>
    <r>
      <rPr>
        <sz val="10"/>
        <rFont val="方正仿宋_GBK"/>
        <family val="4"/>
        <charset val="134"/>
      </rPr>
      <t>人救援队伍及配备相关应急救援物资、救援装备</t>
    </r>
  </si>
  <si>
    <r>
      <rPr>
        <sz val="10"/>
        <rFont val="方正仿宋_GBK"/>
        <family val="4"/>
        <charset val="134"/>
      </rPr>
      <t>西畴县重点区域公共安全数字系统建设项目　</t>
    </r>
  </si>
  <si>
    <t>2021-2026</t>
  </si>
  <si>
    <r>
      <rPr>
        <sz val="10"/>
        <rFont val="方正仿宋_GBK"/>
        <family val="4"/>
        <charset val="134"/>
      </rPr>
      <t>新建学校、医院、车站、广场、主要街道和部分出入口智慧识别，热成像感应等数字追碂和识别系统</t>
    </r>
  </si>
  <si>
    <r>
      <rPr>
        <sz val="10"/>
        <rFont val="方正仿宋_GBK"/>
        <family val="4"/>
        <charset val="134"/>
      </rPr>
      <t>西畴县智慧数字防控网建设项目</t>
    </r>
  </si>
  <si>
    <r>
      <rPr>
        <sz val="10"/>
        <rFont val="方正仿宋_GBK"/>
        <family val="4"/>
        <charset val="134"/>
      </rPr>
      <t>建设雪亮工程、智慧交通、智慧安防小区等，在全县</t>
    </r>
    <r>
      <rPr>
        <sz val="10"/>
        <rFont val="Times New Roman"/>
        <family val="1"/>
        <charset val="0"/>
      </rPr>
      <t>69</t>
    </r>
    <r>
      <rPr>
        <sz val="10"/>
        <rFont val="方正仿宋_GBK"/>
        <family val="4"/>
        <charset val="134"/>
      </rPr>
      <t>个村委会及</t>
    </r>
    <r>
      <rPr>
        <sz val="10"/>
        <rFont val="Times New Roman"/>
        <family val="1"/>
        <charset val="0"/>
      </rPr>
      <t>591</t>
    </r>
    <r>
      <rPr>
        <sz val="10"/>
        <rFont val="方正仿宋_GBK"/>
        <family val="4"/>
        <charset val="134"/>
      </rPr>
      <t>个村小组建设高清视频监控点</t>
    </r>
    <r>
      <rPr>
        <sz val="10"/>
        <rFont val="Times New Roman"/>
        <family val="1"/>
        <charset val="0"/>
      </rPr>
      <t>5910</t>
    </r>
    <r>
      <rPr>
        <sz val="10"/>
        <rFont val="方正仿宋_GBK"/>
        <family val="4"/>
        <charset val="134"/>
      </rPr>
      <t>个，在县城区设立主控中心，各乡（镇）设立分控中心</t>
    </r>
  </si>
  <si>
    <r>
      <rPr>
        <sz val="10"/>
        <rFont val="方正仿宋_GBK"/>
        <family val="4"/>
        <charset val="134"/>
      </rPr>
      <t>西畴县交通智能化管控系统建设项目</t>
    </r>
  </si>
  <si>
    <r>
      <rPr>
        <sz val="10"/>
        <rFont val="方正仿宋_GBK"/>
        <family val="4"/>
        <charset val="134"/>
      </rPr>
      <t>新建机房后端存储和视频管理平台，安装违章检测球机、逆行抓拍单元、电警抓拍单元、卡口抓拍等</t>
    </r>
  </si>
  <si>
    <r>
      <rPr>
        <sz val="10"/>
        <rFont val="方正仿宋_GBK"/>
        <family val="4"/>
        <charset val="134"/>
      </rPr>
      <t>西畴县人事档案信息化管理设备建设项目</t>
    </r>
  </si>
  <si>
    <r>
      <rPr>
        <sz val="10"/>
        <rFont val="方正仿宋_GBK"/>
        <family val="4"/>
        <charset val="134"/>
      </rPr>
      <t>购置安装人事档案信息化设备</t>
    </r>
  </si>
  <si>
    <r>
      <rPr>
        <sz val="10"/>
        <rFont val="方正仿宋_GBK"/>
        <family val="4"/>
        <charset val="134"/>
      </rPr>
      <t>西畴县数字校园建设项目</t>
    </r>
  </si>
  <si>
    <r>
      <rPr>
        <sz val="10"/>
        <rFont val="方正仿宋_GBK"/>
        <family val="4"/>
        <charset val="134"/>
      </rPr>
      <t>新建</t>
    </r>
    <r>
      <rPr>
        <sz val="10"/>
        <rFont val="Times New Roman"/>
        <family val="1"/>
        <charset val="0"/>
      </rPr>
      <t>131</t>
    </r>
    <r>
      <rPr>
        <sz val="10"/>
        <rFont val="方正仿宋_GBK"/>
        <family val="4"/>
        <charset val="134"/>
      </rPr>
      <t>套集资产管理、财务管理、后勤管理、课程管理、教学管理、教师管理、学生管理、安全管理、档案管理等于一体的</t>
    </r>
    <r>
      <rPr>
        <sz val="10"/>
        <rFont val="Times New Roman"/>
        <family val="1"/>
        <charset val="0"/>
      </rPr>
      <t>“</t>
    </r>
    <r>
      <rPr>
        <sz val="10"/>
        <rFont val="方正仿宋_GBK"/>
        <family val="4"/>
        <charset val="134"/>
      </rPr>
      <t>一站式</t>
    </r>
    <r>
      <rPr>
        <sz val="10"/>
        <rFont val="Times New Roman"/>
        <family val="1"/>
        <charset val="0"/>
      </rPr>
      <t>”</t>
    </r>
    <r>
      <rPr>
        <sz val="10"/>
        <rFont val="方正仿宋_GBK"/>
        <family val="4"/>
        <charset val="134"/>
      </rPr>
      <t>学校管理应用平台</t>
    </r>
  </si>
  <si>
    <r>
      <rPr>
        <sz val="10"/>
        <rFont val="方正仿宋_GBK"/>
        <family val="4"/>
        <charset val="134"/>
      </rPr>
      <t>西畴县智慧教育建设项目</t>
    </r>
  </si>
  <si>
    <r>
      <rPr>
        <sz val="10"/>
        <rFont val="方正仿宋_GBK"/>
        <family val="4"/>
        <charset val="134"/>
      </rPr>
      <t>新建</t>
    </r>
    <r>
      <rPr>
        <sz val="10"/>
        <rFont val="Times New Roman"/>
        <family val="1"/>
        <charset val="0"/>
      </rPr>
      <t>131</t>
    </r>
    <r>
      <rPr>
        <sz val="10"/>
        <rFont val="方正仿宋_GBK"/>
        <family val="4"/>
        <charset val="134"/>
      </rPr>
      <t>所学校智慧教育平台，购置教师上课平板</t>
    </r>
    <r>
      <rPr>
        <sz val="10"/>
        <rFont val="Times New Roman"/>
        <family val="1"/>
        <charset val="0"/>
      </rPr>
      <t>4000</t>
    </r>
    <r>
      <rPr>
        <sz val="10"/>
        <rFont val="方正仿宋_GBK"/>
        <family val="4"/>
        <charset val="134"/>
      </rPr>
      <t>台、教师备课计算机</t>
    </r>
    <r>
      <rPr>
        <sz val="10"/>
        <rFont val="Times New Roman"/>
        <family val="1"/>
        <charset val="0"/>
      </rPr>
      <t>2000</t>
    </r>
    <r>
      <rPr>
        <sz val="10"/>
        <rFont val="方正仿宋_GBK"/>
        <family val="4"/>
        <charset val="134"/>
      </rPr>
      <t>台，智慧教育平台</t>
    </r>
    <r>
      <rPr>
        <sz val="10"/>
        <rFont val="Times New Roman"/>
        <family val="1"/>
        <charset val="0"/>
      </rPr>
      <t>80</t>
    </r>
    <r>
      <rPr>
        <sz val="10"/>
        <rFont val="方正仿宋_GBK"/>
        <family val="4"/>
        <charset val="134"/>
      </rPr>
      <t>套，学生学习平板</t>
    </r>
    <r>
      <rPr>
        <sz val="10"/>
        <rFont val="Times New Roman"/>
        <family val="1"/>
        <charset val="0"/>
      </rPr>
      <t>2.8</t>
    </r>
    <r>
      <rPr>
        <sz val="10"/>
        <rFont val="方正仿宋_GBK"/>
        <family val="4"/>
        <charset val="134"/>
      </rPr>
      <t>万台学前教育电子白板</t>
    </r>
    <r>
      <rPr>
        <sz val="10"/>
        <rFont val="Times New Roman"/>
        <family val="1"/>
        <charset val="0"/>
      </rPr>
      <t>320</t>
    </r>
    <r>
      <rPr>
        <sz val="10"/>
        <rFont val="方正仿宋_GBK"/>
        <family val="4"/>
        <charset val="134"/>
      </rPr>
      <t>套</t>
    </r>
  </si>
  <si>
    <r>
      <rPr>
        <sz val="10"/>
        <rFont val="方正仿宋_GBK"/>
        <family val="4"/>
        <charset val="134"/>
      </rPr>
      <t>西畴县教育城域网建设项目</t>
    </r>
  </si>
  <si>
    <r>
      <rPr>
        <sz val="10"/>
        <rFont val="方正仿宋_GBK"/>
        <family val="4"/>
        <charset val="134"/>
      </rPr>
      <t>新建全县教育城域网，配备</t>
    </r>
    <r>
      <rPr>
        <sz val="10"/>
        <rFont val="Times New Roman"/>
        <family val="1"/>
        <charset val="0"/>
      </rPr>
      <t>128</t>
    </r>
    <r>
      <rPr>
        <sz val="10"/>
        <rFont val="方正仿宋_GBK"/>
        <family val="4"/>
        <charset val="134"/>
      </rPr>
      <t>所学校无线路由器，采购</t>
    </r>
    <r>
      <rPr>
        <sz val="10"/>
        <rFont val="Times New Roman"/>
        <family val="1"/>
        <charset val="0"/>
      </rPr>
      <t>5G</t>
    </r>
    <r>
      <rPr>
        <sz val="10"/>
        <rFont val="方正仿宋_GBK"/>
        <family val="4"/>
        <charset val="134"/>
      </rPr>
      <t>网络设备升级一中、二中、职中三所高中学校网络为万兆宽带</t>
    </r>
  </si>
  <si>
    <r>
      <rPr>
        <sz val="10"/>
        <rFont val="方正仿宋_GBK"/>
        <family val="4"/>
        <charset val="134"/>
      </rPr>
      <t>西畴县学校平安校园建设项目</t>
    </r>
  </si>
  <si>
    <r>
      <rPr>
        <sz val="10"/>
        <rFont val="方正仿宋_GBK"/>
        <family val="4"/>
        <charset val="134"/>
      </rPr>
      <t>改建</t>
    </r>
    <r>
      <rPr>
        <sz val="10"/>
        <rFont val="Times New Roman"/>
        <family val="1"/>
        <charset val="0"/>
      </rPr>
      <t>120</t>
    </r>
    <r>
      <rPr>
        <sz val="10"/>
        <rFont val="方正仿宋_GBK"/>
        <family val="4"/>
        <charset val="134"/>
      </rPr>
      <t>所乡（镇）学校监控存储设备，乡（镇）学校现有</t>
    </r>
    <r>
      <rPr>
        <sz val="10"/>
        <rFont val="Times New Roman"/>
        <family val="1"/>
        <charset val="0"/>
      </rPr>
      <t>45</t>
    </r>
    <r>
      <rPr>
        <sz val="10"/>
        <rFont val="方正仿宋_GBK"/>
        <family val="4"/>
        <charset val="134"/>
      </rPr>
      <t>套模拟信号监控系统，存储容量达到</t>
    </r>
    <r>
      <rPr>
        <sz val="10"/>
        <rFont val="Times New Roman"/>
        <family val="1"/>
        <charset val="0"/>
      </rPr>
      <t>90</t>
    </r>
    <r>
      <rPr>
        <sz val="10"/>
        <rFont val="方正仿宋_GBK"/>
        <family val="4"/>
        <charset val="134"/>
      </rPr>
      <t>天，同时配备</t>
    </r>
    <r>
      <rPr>
        <sz val="10"/>
        <rFont val="Times New Roman"/>
        <family val="1"/>
        <charset val="0"/>
      </rPr>
      <t>120</t>
    </r>
    <r>
      <rPr>
        <sz val="10"/>
        <rFont val="方正仿宋_GBK"/>
        <family val="4"/>
        <charset val="134"/>
      </rPr>
      <t>套门禁系统、红外体温监测系统、数字广播系统</t>
    </r>
    <r>
      <rPr>
        <sz val="10"/>
        <rFont val="Times New Roman"/>
        <family val="1"/>
        <charset val="0"/>
      </rPr>
      <t>11</t>
    </r>
    <r>
      <rPr>
        <sz val="10"/>
        <rFont val="方正仿宋_GBK"/>
        <family val="4"/>
        <charset val="134"/>
      </rPr>
      <t>所县属学校监控系统存储设备，存储容量达</t>
    </r>
    <r>
      <rPr>
        <sz val="10"/>
        <rFont val="Times New Roman"/>
        <family val="1"/>
        <charset val="0"/>
      </rPr>
      <t>90</t>
    </r>
    <r>
      <rPr>
        <sz val="10"/>
        <rFont val="方正仿宋_GBK"/>
        <family val="4"/>
        <charset val="134"/>
      </rPr>
      <t>天，同时配备</t>
    </r>
    <r>
      <rPr>
        <sz val="10"/>
        <rFont val="Times New Roman"/>
        <family val="1"/>
        <charset val="0"/>
      </rPr>
      <t>11</t>
    </r>
    <r>
      <rPr>
        <sz val="10"/>
        <rFont val="方正仿宋_GBK"/>
        <family val="4"/>
        <charset val="134"/>
      </rPr>
      <t>套门禁系统、红外体温监测系统等信息化系统、数字广播系统</t>
    </r>
  </si>
  <si>
    <t>九</t>
  </si>
  <si>
    <t>对外开放</t>
  </si>
  <si>
    <r>
      <rPr>
        <sz val="10"/>
        <rFont val="方正仿宋_GBK"/>
        <family val="4"/>
        <charset val="134"/>
      </rPr>
      <t>西畴县兴街产城融合配套设施建设项目</t>
    </r>
  </si>
  <si>
    <r>
      <rPr>
        <sz val="10"/>
        <rFont val="方正仿宋_GBK"/>
        <family val="4"/>
        <charset val="134"/>
      </rPr>
      <t>建对外经济贸易城，配套商务商贸、专家公寓、技术创新、技术培训、技术研发（设计、咨询、产品策划等）、金融服务、政务服务等设施</t>
    </r>
  </si>
  <si>
    <t>西畴县文山对外经济贸易城（西畴）入园企业职工住宅建设项目</t>
  </si>
  <si>
    <r>
      <rPr>
        <sz val="10"/>
        <rFont val="方正仿宋_GBK"/>
        <family val="4"/>
        <charset val="134"/>
      </rPr>
      <t>建对外经济贸易城（西畴）企业职工住宅</t>
    </r>
    <r>
      <rPr>
        <sz val="10"/>
        <rFont val="Times New Roman"/>
        <family val="1"/>
        <charset val="0"/>
      </rPr>
      <t>250</t>
    </r>
    <r>
      <rPr>
        <sz val="10"/>
        <rFont val="方正仿宋_GBK"/>
        <family val="4"/>
        <charset val="134"/>
      </rPr>
      <t>万平方米</t>
    </r>
  </si>
  <si>
    <t>西畴县现代农产品物流枢纽工程项目</t>
  </si>
  <si>
    <r>
      <rPr>
        <sz val="10"/>
        <rFont val="方正仿宋_GBK"/>
        <family val="4"/>
        <charset val="134"/>
      </rPr>
      <t>建面向滇东南地区蔬菜、水果、水产品、禽蛋、肉类、干货及粮食等农副产品为主的智能仓储、无人配送的商业批发市场，配套建设地下停车场、农产品特色超市、饮食服务区建货运配载区、仓储配送区（散粮、农业产品、冷链仓储及配送）、专业物流区（建设冷链配送中心、食品配送中心、粮油配送中心、农资配送中心、邮政物流配送中心等）、延伸发展区、综合服务区（酒店、餐饮、超市、汽修等）设施交易中心设县级</t>
    </r>
    <r>
      <rPr>
        <sz val="10"/>
        <rFont val="Times New Roman"/>
        <family val="1"/>
        <charset val="0"/>
      </rPr>
      <t>1</t>
    </r>
    <r>
      <rPr>
        <sz val="10"/>
        <rFont val="方正仿宋_GBK"/>
        <family val="4"/>
        <charset val="134"/>
      </rPr>
      <t>个，乡（镇）</t>
    </r>
    <r>
      <rPr>
        <sz val="10"/>
        <rFont val="Times New Roman"/>
        <family val="1"/>
        <charset val="0"/>
      </rPr>
      <t>9</t>
    </r>
    <r>
      <rPr>
        <sz val="10"/>
        <rFont val="方正仿宋_GBK"/>
        <family val="4"/>
        <charset val="134"/>
      </rPr>
      <t>个，配套建筑面积</t>
    </r>
    <r>
      <rPr>
        <sz val="10"/>
        <rFont val="Times New Roman"/>
        <family val="1"/>
        <charset val="0"/>
      </rPr>
      <t>8</t>
    </r>
    <r>
      <rPr>
        <sz val="10"/>
        <rFont val="方正仿宋_GBK"/>
        <family val="4"/>
        <charset val="134"/>
      </rPr>
      <t>万平方米</t>
    </r>
  </si>
  <si>
    <r>
      <rPr>
        <sz val="10"/>
        <rFont val="方正仿宋_GBK"/>
        <family val="4"/>
        <charset val="134"/>
      </rPr>
      <t>西畴县进口海产品冻品再分拣、再加工、再包装产品基地建设项目</t>
    </r>
  </si>
  <si>
    <r>
      <rPr>
        <sz val="10"/>
        <rFont val="方正仿宋_GBK"/>
        <family val="4"/>
        <charset val="134"/>
      </rPr>
      <t>建海产品冻品再分拣、再加工、再包装生产基地</t>
    </r>
  </si>
  <si>
    <r>
      <rPr>
        <sz val="10"/>
        <rFont val="方正仿宋_GBK"/>
        <family val="4"/>
        <charset val="134"/>
      </rPr>
      <t>云南东南亚国家装备制造中小企业合作示范园建设项目</t>
    </r>
  </si>
  <si>
    <r>
      <rPr>
        <sz val="10"/>
        <rFont val="方正仿宋_GBK"/>
        <family val="4"/>
        <charset val="134"/>
      </rPr>
      <t>建国家装备制造中小企业合作示范园，引入中国、南亚东南亚中小企业合作发展装备制造</t>
    </r>
  </si>
  <si>
    <r>
      <rPr>
        <sz val="10"/>
        <rFont val="方正仿宋_GBK"/>
        <family val="4"/>
        <charset val="134"/>
      </rPr>
      <t>西畴县小商品对外贸易转口贸易市场建设项目</t>
    </r>
  </si>
  <si>
    <r>
      <rPr>
        <sz val="10"/>
        <rFont val="方正仿宋_GBK"/>
        <family val="4"/>
        <charset val="134"/>
      </rPr>
      <t>建小商品对外贸易市场，聚集全国小商品对越贸易</t>
    </r>
  </si>
  <si>
    <t>十</t>
  </si>
  <si>
    <t>其他</t>
  </si>
  <si>
    <t>西畴县规划展示中心建设项目</t>
  </si>
  <si>
    <t>建多规合一展示中心1000平方米及相关电子设备</t>
  </si>
  <si>
    <r>
      <rPr>
        <sz val="10"/>
        <rFont val="方正仿宋_GBK"/>
        <family val="4"/>
        <charset val="134"/>
      </rPr>
      <t>西畴县公安局警犬用房建设项目</t>
    </r>
  </si>
  <si>
    <r>
      <rPr>
        <sz val="10"/>
        <rFont val="方正仿宋_GBK"/>
        <family val="4"/>
        <charset val="134"/>
      </rPr>
      <t>建犬舍、训练场地、民警用房、其他功能用房</t>
    </r>
    <r>
      <rPr>
        <sz val="10"/>
        <rFont val="Times New Roman"/>
        <family val="1"/>
        <charset val="0"/>
      </rPr>
      <t>1000</t>
    </r>
    <r>
      <rPr>
        <sz val="10"/>
        <rFont val="方正仿宋_GBK"/>
        <family val="4"/>
        <charset val="134"/>
      </rPr>
      <t>平方米，购买犬</t>
    </r>
    <r>
      <rPr>
        <sz val="10"/>
        <rFont val="Times New Roman"/>
        <family val="1"/>
        <charset val="0"/>
      </rPr>
      <t>20</t>
    </r>
    <r>
      <rPr>
        <sz val="10"/>
        <rFont val="方正仿宋_GBK"/>
        <family val="4"/>
        <charset val="134"/>
      </rPr>
      <t>头</t>
    </r>
  </si>
  <si>
    <r>
      <rPr>
        <sz val="10"/>
        <rFont val="方正仿宋_GBK"/>
        <family val="4"/>
        <charset val="134"/>
      </rPr>
      <t>西畴县公安监管特殊监室建设项目</t>
    </r>
  </si>
  <si>
    <r>
      <rPr>
        <sz val="10"/>
        <rFont val="方正仿宋_GBK"/>
        <family val="4"/>
        <charset val="134"/>
      </rPr>
      <t>建监管室</t>
    </r>
    <r>
      <rPr>
        <sz val="10"/>
        <rFont val="Times New Roman"/>
        <family val="1"/>
        <charset val="0"/>
      </rPr>
      <t>750</t>
    </r>
    <r>
      <rPr>
        <sz val="10"/>
        <rFont val="方正仿宋_GBK"/>
        <family val="4"/>
        <charset val="134"/>
      </rPr>
      <t>平方米，床位</t>
    </r>
    <r>
      <rPr>
        <sz val="10"/>
        <rFont val="Times New Roman"/>
        <family val="1"/>
        <charset val="0"/>
      </rPr>
      <t>30</t>
    </r>
    <r>
      <rPr>
        <sz val="10"/>
        <rFont val="方正仿宋_GBK"/>
        <family val="4"/>
        <charset val="134"/>
      </rPr>
      <t>张</t>
    </r>
  </si>
  <si>
    <t>西畴县全民毒品预防教育基地建设项目</t>
  </si>
  <si>
    <r>
      <rPr>
        <sz val="10"/>
        <rFont val="方正仿宋_GBK"/>
        <family val="4"/>
        <charset val="134"/>
      </rPr>
      <t>建毒品预防教育基地</t>
    </r>
    <r>
      <rPr>
        <sz val="10"/>
        <rFont val="Times New Roman"/>
        <family val="1"/>
        <charset val="0"/>
      </rPr>
      <t>1000</t>
    </r>
    <r>
      <rPr>
        <sz val="10"/>
        <rFont val="方正仿宋_GBK"/>
        <family val="4"/>
        <charset val="134"/>
      </rPr>
      <t>平方米</t>
    </r>
  </si>
  <si>
    <t>西畴县公安局公安视频图像信息综合应用项目</t>
  </si>
  <si>
    <r>
      <rPr>
        <sz val="10"/>
        <rFont val="方正仿宋_GBK"/>
        <family val="4"/>
        <charset val="134"/>
      </rPr>
      <t>建部、省、地市、县四级视频图像传输专用通道及信息系统</t>
    </r>
  </si>
  <si>
    <r>
      <rPr>
        <sz val="10"/>
        <rFont val="方正仿宋_GBK"/>
        <family val="4"/>
        <charset val="134"/>
      </rPr>
      <t>西畴县公安局电子数据检验鉴定实验室建设项目</t>
    </r>
  </si>
  <si>
    <r>
      <rPr>
        <sz val="10"/>
        <rFont val="方正仿宋_GBK"/>
        <family val="4"/>
        <charset val="134"/>
      </rPr>
      <t>建电子数据采集室、鉴定室、对比分析室、档案储存室、专用设备建设、网络监控备勤室等</t>
    </r>
    <r>
      <rPr>
        <sz val="10"/>
        <rFont val="Times New Roman"/>
        <family val="1"/>
        <charset val="0"/>
      </rPr>
      <t>400平方米</t>
    </r>
  </si>
  <si>
    <r>
      <rPr>
        <sz val="10"/>
        <rFont val="方正仿宋_GBK"/>
        <family val="4"/>
        <charset val="134"/>
      </rPr>
      <t>西畴县保障管理中心建设项目</t>
    </r>
  </si>
  <si>
    <r>
      <rPr>
        <sz val="10"/>
        <rFont val="方正仿宋_GBK"/>
        <family val="4"/>
        <charset val="134"/>
      </rPr>
      <t>建物资储备和管理中心</t>
    </r>
    <r>
      <rPr>
        <sz val="10"/>
        <rFont val="Times New Roman"/>
        <family val="1"/>
        <charset val="0"/>
      </rPr>
      <t>3500</t>
    </r>
    <r>
      <rPr>
        <sz val="10"/>
        <rFont val="方正仿宋_GBK"/>
        <family val="4"/>
        <charset val="134"/>
      </rPr>
      <t>平方米，档案管理中心，指挥调度中心，办案中心，包括汽车、摩托车停放车库、贵重物品保管室及设备、办公室、值班室等</t>
    </r>
  </si>
  <si>
    <r>
      <rPr>
        <sz val="10"/>
        <rFont val="方正仿宋_GBK"/>
        <family val="4"/>
        <charset val="134"/>
      </rPr>
      <t>西畴县智慧法院建设项目</t>
    </r>
  </si>
  <si>
    <r>
      <rPr>
        <sz val="10"/>
        <rFont val="方正仿宋_GBK"/>
        <family val="4"/>
        <charset val="134"/>
      </rPr>
      <t>建智慧法院，包括公共安全系统、信息设施系统、建筑设备管理系统、智能化集成系统、数字法庭系统等</t>
    </r>
  </si>
  <si>
    <r>
      <rPr>
        <sz val="10"/>
        <rFont val="方正仿宋_GBK"/>
        <family val="4"/>
        <charset val="134"/>
      </rPr>
      <t>西畴县司法警务技能训练基地建设项目</t>
    </r>
  </si>
  <si>
    <r>
      <rPr>
        <sz val="10"/>
        <rFont val="方正仿宋_GBK"/>
        <family val="4"/>
        <charset val="134"/>
      </rPr>
      <t>建占地</t>
    </r>
    <r>
      <rPr>
        <sz val="10"/>
        <rFont val="Times New Roman"/>
        <family val="1"/>
        <charset val="0"/>
      </rPr>
      <t>10</t>
    </r>
    <r>
      <rPr>
        <sz val="10"/>
        <rFont val="方正仿宋_GBK"/>
        <family val="4"/>
        <charset val="134"/>
      </rPr>
      <t>亩司法警务技能训练基地，配套有综合训练楼、备备勤室、学员宿舍、食堂、射击场馆、</t>
    </r>
    <r>
      <rPr>
        <sz val="10"/>
        <rFont val="Times New Roman"/>
        <family val="1"/>
        <charset val="0"/>
      </rPr>
      <t>400</t>
    </r>
    <r>
      <rPr>
        <sz val="10"/>
        <rFont val="方正仿宋_GBK"/>
        <family val="4"/>
        <charset val="134"/>
      </rPr>
      <t>米标准操场、球场、心理行为训练场、体能训练场等设施</t>
    </r>
  </si>
  <si>
    <r>
      <rPr>
        <sz val="10"/>
        <rFont val="方正仿宋_GBK"/>
        <family val="4"/>
        <charset val="134"/>
      </rPr>
      <t>西畴县法院证据保管中心建设项目</t>
    </r>
  </si>
  <si>
    <r>
      <rPr>
        <sz val="10"/>
        <rFont val="方正仿宋_GBK"/>
        <family val="4"/>
        <charset val="134"/>
      </rPr>
      <t>建占地</t>
    </r>
    <r>
      <rPr>
        <sz val="10"/>
        <rFont val="Times New Roman"/>
        <family val="1"/>
        <charset val="0"/>
      </rPr>
      <t>6</t>
    </r>
    <r>
      <rPr>
        <sz val="10"/>
        <rFont val="方正仿宋_GBK"/>
        <family val="4"/>
        <charset val="134"/>
      </rPr>
      <t>亩法院证据保管中心，配套有室内电子证据保管中心、室内物品分类保管中心、室内大型证据保管中心等设施</t>
    </r>
  </si>
  <si>
    <r>
      <rPr>
        <sz val="10"/>
        <rFont val="方正仿宋_GBK"/>
        <family val="4"/>
        <charset val="134"/>
      </rPr>
      <t>西畴县法院乡镇诉讼服务站建设项目</t>
    </r>
  </si>
  <si>
    <r>
      <rPr>
        <sz val="10"/>
        <rFont val="方正仿宋_GBK"/>
        <family val="4"/>
        <charset val="134"/>
      </rPr>
      <t>建占地</t>
    </r>
    <r>
      <rPr>
        <sz val="10"/>
        <rFont val="Times New Roman"/>
        <family val="1"/>
        <charset val="0"/>
      </rPr>
      <t>5</t>
    </r>
    <r>
      <rPr>
        <sz val="10"/>
        <rFont val="方正仿宋_GBK"/>
        <family val="4"/>
        <charset val="134"/>
      </rPr>
      <t>亩，</t>
    </r>
    <r>
      <rPr>
        <sz val="10"/>
        <rFont val="Times New Roman"/>
        <family val="1"/>
        <charset val="0"/>
      </rPr>
      <t>2500</t>
    </r>
    <r>
      <rPr>
        <sz val="10"/>
        <rFont val="方正仿宋_GBK"/>
        <family val="4"/>
        <charset val="134"/>
      </rPr>
      <t>平方米乡（镇）诉讼服务站，项目覆盖蚌谷、莲花塘、新马街、柏林、董马五个乡</t>
    </r>
  </si>
  <si>
    <r>
      <rPr>
        <sz val="10"/>
        <rFont val="方正仿宋_GBK"/>
        <family val="4"/>
        <charset val="134"/>
      </rPr>
      <t>西畴县警务技能训练基地建设项目</t>
    </r>
  </si>
  <si>
    <r>
      <rPr>
        <sz val="10"/>
        <rFont val="方正仿宋_GBK"/>
        <family val="4"/>
        <charset val="134"/>
      </rPr>
      <t>建占地</t>
    </r>
    <r>
      <rPr>
        <sz val="10"/>
        <rFont val="Times New Roman"/>
        <family val="1"/>
        <charset val="0"/>
      </rPr>
      <t>10</t>
    </r>
    <r>
      <rPr>
        <sz val="10"/>
        <rFont val="方正仿宋_GBK"/>
        <family val="4"/>
        <charset val="134"/>
      </rPr>
      <t>亩警务技能训练基地，配套有综合训练楼、备备勤室、学员宿舍、食堂、射击场馆、</t>
    </r>
    <r>
      <rPr>
        <sz val="10"/>
        <rFont val="Times New Roman"/>
        <family val="1"/>
        <charset val="0"/>
      </rPr>
      <t>400</t>
    </r>
    <r>
      <rPr>
        <sz val="10"/>
        <rFont val="方正仿宋_GBK"/>
        <family val="4"/>
        <charset val="134"/>
      </rPr>
      <t>米标准操场、球场、心理行为训练场、体能训练场等设施</t>
    </r>
  </si>
  <si>
    <r>
      <rPr>
        <sz val="10"/>
        <rFont val="方正仿宋_GBK"/>
        <family val="4"/>
        <charset val="134"/>
      </rPr>
      <t>西畴县社区矫正和安置帮教基地建设项目</t>
    </r>
  </si>
  <si>
    <r>
      <rPr>
        <sz val="10"/>
        <rFont val="方正仿宋_GBK"/>
        <family val="4"/>
        <charset val="134"/>
      </rPr>
      <t>建社区矫正和安置帮教基地</t>
    </r>
    <r>
      <rPr>
        <sz val="10"/>
        <rFont val="Times New Roman"/>
        <family val="1"/>
        <charset val="0"/>
      </rPr>
      <t>4000</t>
    </r>
    <r>
      <rPr>
        <sz val="10"/>
        <rFont val="方正仿宋_GBK"/>
        <family val="4"/>
        <charset val="134"/>
      </rPr>
      <t>平方米，函劳动、教育场所及相关附属设施建设</t>
    </r>
  </si>
  <si>
    <t>西畴县乡镇司法所公共法律服务中心项目建设项目</t>
  </si>
  <si>
    <r>
      <rPr>
        <sz val="10"/>
        <rFont val="方正仿宋_GBK"/>
        <family val="4"/>
        <charset val="134"/>
      </rPr>
      <t>建柏林、法斗、董马、兴街公共法律服务中心</t>
    </r>
    <r>
      <rPr>
        <sz val="10"/>
        <rFont val="Times New Roman"/>
        <family val="1"/>
        <charset val="0"/>
      </rPr>
      <t>1440</t>
    </r>
    <r>
      <rPr>
        <sz val="10"/>
        <rFont val="方正仿宋_GBK"/>
        <family val="4"/>
        <charset val="134"/>
      </rPr>
      <t>平方米，附属设施</t>
    </r>
    <r>
      <rPr>
        <sz val="10"/>
        <rFont val="Times New Roman"/>
        <family val="1"/>
        <charset val="0"/>
      </rPr>
      <t>180</t>
    </r>
    <r>
      <rPr>
        <sz val="10"/>
        <rFont val="方正仿宋_GBK"/>
        <family val="4"/>
        <charset val="134"/>
      </rPr>
      <t>平方米</t>
    </r>
  </si>
  <si>
    <r>
      <rPr>
        <sz val="10"/>
        <rFont val="方正仿宋_GBK"/>
        <family val="4"/>
        <charset val="134"/>
      </rPr>
      <t>西畴县森林防火基础设施建设项目</t>
    </r>
  </si>
  <si>
    <r>
      <rPr>
        <sz val="10"/>
        <rFont val="方正仿宋_GBK"/>
        <family val="4"/>
        <charset val="134"/>
      </rPr>
      <t>建</t>
    </r>
    <r>
      <rPr>
        <sz val="10"/>
        <rFont val="Times New Roman"/>
        <family val="1"/>
        <charset val="0"/>
      </rPr>
      <t>GIS</t>
    </r>
    <r>
      <rPr>
        <sz val="10"/>
        <rFont val="方正仿宋_GBK"/>
        <family val="4"/>
        <charset val="134"/>
      </rPr>
      <t>地理信息系统；小桥沟国家级自然保护区卡口监控系统；森林防火调度指挥中心系统；林区警务系统；林区治安防控情报信息研判平台；新建涉案财物管理场所；派出所执法场所改造；灭火设备及器材（办案越野车辆</t>
    </r>
    <r>
      <rPr>
        <sz val="10"/>
        <rFont val="Times New Roman"/>
        <family val="1"/>
        <charset val="0"/>
      </rPr>
      <t>4</t>
    </r>
    <r>
      <rPr>
        <sz val="10"/>
        <rFont val="方正仿宋_GBK"/>
        <family val="4"/>
        <charset val="134"/>
      </rPr>
      <t>辆，无人机</t>
    </r>
    <r>
      <rPr>
        <sz val="10"/>
        <rFont val="Times New Roman"/>
        <family val="1"/>
        <charset val="0"/>
      </rPr>
      <t>5</t>
    </r>
    <r>
      <rPr>
        <sz val="10"/>
        <rFont val="方正仿宋_GBK"/>
        <family val="4"/>
        <charset val="134"/>
      </rPr>
      <t>台，消防人员防护器材等）</t>
    </r>
  </si>
  <si>
    <r>
      <rPr>
        <sz val="10"/>
        <rFont val="方正仿宋_GBK"/>
        <family val="4"/>
        <charset val="134"/>
      </rPr>
      <t>西畴县戒毒康复中心建设项目</t>
    </r>
  </si>
  <si>
    <r>
      <rPr>
        <sz val="10"/>
        <rFont val="方正仿宋_GBK"/>
        <family val="4"/>
        <charset val="134"/>
      </rPr>
      <t>建戒毒所</t>
    </r>
    <r>
      <rPr>
        <sz val="10"/>
        <rFont val="Times New Roman"/>
        <family val="1"/>
        <charset val="0"/>
      </rPr>
      <t>5600</t>
    </r>
    <r>
      <rPr>
        <sz val="10"/>
        <rFont val="方正仿宋_GBK"/>
        <family val="4"/>
        <charset val="134"/>
      </rPr>
      <t>平方米，床位</t>
    </r>
    <r>
      <rPr>
        <sz val="10"/>
        <rFont val="Times New Roman"/>
        <family val="1"/>
        <charset val="0"/>
      </rPr>
      <t>200</t>
    </r>
    <r>
      <rPr>
        <sz val="10"/>
        <rFont val="方正仿宋_GBK"/>
        <family val="4"/>
        <charset val="134"/>
      </rPr>
      <t>张</t>
    </r>
  </si>
  <si>
    <t>西畴县公安局基层警务能力提升项目</t>
  </si>
  <si>
    <r>
      <rPr>
        <sz val="10"/>
        <rFont val="方正仿宋_GBK"/>
        <family val="4"/>
        <charset val="134"/>
      </rPr>
      <t>建鸡街岔河、新马街大桥、柏林（奎魁）检查站</t>
    </r>
    <r>
      <rPr>
        <sz val="10"/>
        <rFont val="Times New Roman"/>
        <family val="1"/>
        <charset val="0"/>
      </rPr>
      <t>4500</t>
    </r>
    <r>
      <rPr>
        <sz val="10"/>
        <rFont val="方正仿宋_GBK"/>
        <family val="4"/>
        <charset val="134"/>
      </rPr>
      <t>平方米，建村委、社区警务室业务用房</t>
    </r>
    <r>
      <rPr>
        <sz val="10"/>
        <rFont val="Times New Roman"/>
        <family val="1"/>
        <charset val="0"/>
      </rPr>
      <t>69</t>
    </r>
    <r>
      <rPr>
        <sz val="10"/>
        <rFont val="方正仿宋_GBK"/>
        <family val="4"/>
        <charset val="134"/>
      </rPr>
      <t>个</t>
    </r>
    <r>
      <rPr>
        <sz val="10"/>
        <rFont val="Times New Roman"/>
        <family val="1"/>
        <charset val="0"/>
      </rPr>
      <t>7000</t>
    </r>
    <r>
      <rPr>
        <sz val="10"/>
        <rFont val="方正仿宋_GBK"/>
        <family val="4"/>
        <charset val="134"/>
      </rPr>
      <t>平方米，在除西洒镇外</t>
    </r>
    <r>
      <rPr>
        <sz val="10"/>
        <rFont val="Times New Roman"/>
        <family val="1"/>
        <charset val="0"/>
      </rPr>
      <t>8</t>
    </r>
    <r>
      <rPr>
        <sz val="10"/>
        <rFont val="方正仿宋_GBK"/>
        <family val="4"/>
        <charset val="134"/>
      </rPr>
      <t>乡（镇）建公安自助便民服务超市</t>
    </r>
    <r>
      <rPr>
        <sz val="10"/>
        <rFont val="Times New Roman"/>
        <family val="1"/>
        <charset val="0"/>
      </rPr>
      <t>9</t>
    </r>
    <r>
      <rPr>
        <sz val="10"/>
        <rFont val="方正仿宋_GBK"/>
        <family val="4"/>
        <charset val="134"/>
      </rPr>
      <t>个</t>
    </r>
    <r>
      <rPr>
        <sz val="10"/>
        <rFont val="Times New Roman"/>
        <family val="1"/>
        <charset val="0"/>
      </rPr>
      <t>450</t>
    </r>
    <r>
      <rPr>
        <sz val="10"/>
        <rFont val="方正仿宋_GBK"/>
        <family val="4"/>
        <charset val="134"/>
      </rPr>
      <t>平方米及购买设备</t>
    </r>
  </si>
  <si>
    <r>
      <rPr>
        <sz val="10"/>
        <rFont val="方正仿宋_GBK"/>
        <family val="4"/>
        <charset val="134"/>
      </rPr>
      <t>西畴县公安局刑事技术及情报指挥中心业务用房建设项目</t>
    </r>
  </si>
  <si>
    <r>
      <rPr>
        <sz val="10"/>
        <rFont val="方正仿宋_GBK"/>
        <family val="4"/>
        <charset val="134"/>
      </rPr>
      <t>建</t>
    </r>
    <r>
      <rPr>
        <sz val="10"/>
        <rFont val="Times New Roman"/>
        <family val="1"/>
        <charset val="0"/>
      </rPr>
      <t>DNA</t>
    </r>
    <r>
      <rPr>
        <sz val="10"/>
        <rFont val="方正仿宋_GBK"/>
        <family val="4"/>
        <charset val="134"/>
      </rPr>
      <t>实验室、视频侦查室、情报指挥研判室、痕迹检验室、理化检验室影像检验室</t>
    </r>
    <r>
      <rPr>
        <sz val="10"/>
        <rFont val="Times New Roman"/>
        <family val="1"/>
        <charset val="0"/>
      </rPr>
      <t>915</t>
    </r>
    <r>
      <rPr>
        <sz val="10"/>
        <rFont val="方正仿宋_GBK"/>
        <family val="4"/>
        <charset val="134"/>
      </rPr>
      <t>平方米及购买设备</t>
    </r>
  </si>
  <si>
    <t>西畴县乡镇派出所业务用房建设及达标提升项目</t>
  </si>
  <si>
    <r>
      <rPr>
        <sz val="10"/>
        <rFont val="方正仿宋_GBK"/>
        <family val="4"/>
        <charset val="134"/>
      </rPr>
      <t>建设董马、柏林、坪寨、兴街、莲花塘、新马街、法斗</t>
    </r>
    <r>
      <rPr>
        <sz val="10"/>
        <rFont val="Times New Roman"/>
        <family val="1"/>
        <charset val="0"/>
      </rPr>
      <t>7</t>
    </r>
    <r>
      <rPr>
        <sz val="10"/>
        <rFont val="方正仿宋_GBK"/>
        <family val="4"/>
        <charset val="134"/>
      </rPr>
      <t>个派出所业务用房</t>
    </r>
    <r>
      <rPr>
        <sz val="10"/>
        <rFont val="Times New Roman"/>
        <family val="1"/>
        <charset val="0"/>
      </rPr>
      <t>11635</t>
    </r>
    <r>
      <rPr>
        <sz val="10"/>
        <rFont val="方正仿宋_GBK"/>
        <family val="4"/>
        <charset val="134"/>
      </rPr>
      <t>平方米，其中兴街派出所</t>
    </r>
    <r>
      <rPr>
        <sz val="10"/>
        <rFont val="Times New Roman"/>
        <family val="1"/>
        <charset val="0"/>
      </rPr>
      <t>4135</t>
    </r>
    <r>
      <rPr>
        <sz val="10"/>
        <rFont val="方正仿宋_GBK"/>
        <family val="4"/>
        <charset val="134"/>
      </rPr>
      <t>平方米，其余</t>
    </r>
    <r>
      <rPr>
        <sz val="10"/>
        <rFont val="Times New Roman"/>
        <family val="1"/>
        <charset val="0"/>
      </rPr>
      <t>6</t>
    </r>
    <r>
      <rPr>
        <sz val="10"/>
        <rFont val="方正仿宋_GBK"/>
        <family val="4"/>
        <charset val="134"/>
      </rPr>
      <t>个派出所各</t>
    </r>
    <r>
      <rPr>
        <sz val="10"/>
        <rFont val="Times New Roman"/>
        <family val="1"/>
        <charset val="0"/>
      </rPr>
      <t>1250</t>
    </r>
    <r>
      <rPr>
        <sz val="10"/>
        <rFont val="方正仿宋_GBK"/>
        <family val="4"/>
        <charset val="134"/>
      </rPr>
      <t>平方米，建设全县</t>
    </r>
    <r>
      <rPr>
        <sz val="10"/>
        <rFont val="Times New Roman"/>
        <family val="1"/>
        <charset val="0"/>
      </rPr>
      <t>10</t>
    </r>
    <r>
      <rPr>
        <sz val="10"/>
        <rFont val="方正仿宋_GBK"/>
        <family val="4"/>
        <charset val="134"/>
      </rPr>
      <t>个派出所备勤用房、功能用房等共</t>
    </r>
    <r>
      <rPr>
        <sz val="10"/>
        <rFont val="Times New Roman"/>
        <family val="1"/>
        <charset val="0"/>
      </rPr>
      <t>8000</t>
    </r>
    <r>
      <rPr>
        <sz val="10"/>
        <rFont val="方正仿宋_GBK"/>
        <family val="4"/>
        <charset val="134"/>
      </rPr>
      <t>平方米</t>
    </r>
  </si>
  <si>
    <r>
      <rPr>
        <sz val="10"/>
        <rFont val="方正仿宋_GBK"/>
        <family val="4"/>
        <charset val="134"/>
      </rPr>
      <t>西畴县县公安局毒品实验室及禁毒情报中心建设项目</t>
    </r>
  </si>
  <si>
    <r>
      <rPr>
        <sz val="10"/>
        <rFont val="方正仿宋_GBK"/>
        <family val="4"/>
        <charset val="134"/>
      </rPr>
      <t>建实验室建设</t>
    </r>
    <r>
      <rPr>
        <sz val="10"/>
        <rFont val="Times New Roman"/>
        <family val="1"/>
        <charset val="0"/>
      </rPr>
      <t>240</t>
    </r>
    <r>
      <rPr>
        <sz val="10"/>
        <rFont val="方正仿宋_GBK"/>
        <family val="4"/>
        <charset val="134"/>
      </rPr>
      <t>平方米，情报中心</t>
    </r>
    <r>
      <rPr>
        <sz val="10"/>
        <rFont val="Times New Roman"/>
        <family val="1"/>
        <charset val="0"/>
      </rPr>
      <t>60</t>
    </r>
    <r>
      <rPr>
        <sz val="10"/>
        <rFont val="方正仿宋_GBK"/>
        <family val="4"/>
        <charset val="134"/>
      </rPr>
      <t>平方米，包括实验器材等配备</t>
    </r>
  </si>
  <si>
    <r>
      <rPr>
        <sz val="10"/>
        <rFont val="方正仿宋_GBK"/>
        <family val="4"/>
        <charset val="134"/>
      </rPr>
      <t>西畴县公安执法办案中心建设项目</t>
    </r>
  </si>
  <si>
    <r>
      <rPr>
        <sz val="10"/>
        <rFont val="方正仿宋_GBK"/>
        <family val="4"/>
        <charset val="134"/>
      </rPr>
      <t>建设规范化执法办案中心，建设面积</t>
    </r>
    <r>
      <rPr>
        <sz val="10"/>
        <rFont val="Times New Roman"/>
        <family val="1"/>
        <charset val="0"/>
      </rPr>
      <t>2000</t>
    </r>
    <r>
      <rPr>
        <sz val="10"/>
        <rFont val="方正仿宋_GBK"/>
        <family val="4"/>
        <charset val="134"/>
      </rPr>
      <t>平方米</t>
    </r>
  </si>
  <si>
    <r>
      <rPr>
        <sz val="10"/>
        <rFont val="方正仿宋_GBK"/>
        <family val="4"/>
        <charset val="134"/>
      </rPr>
      <t>西畴县公安局涉案财物管理中心建设项目</t>
    </r>
  </si>
  <si>
    <r>
      <rPr>
        <sz val="10"/>
        <rFont val="方正仿宋_GBK"/>
        <family val="4"/>
        <charset val="134"/>
      </rPr>
      <t>建物资储备和管理中心</t>
    </r>
    <r>
      <rPr>
        <sz val="10"/>
        <rFont val="Times New Roman"/>
        <family val="1"/>
        <charset val="0"/>
      </rPr>
      <t>3000</t>
    </r>
    <r>
      <rPr>
        <sz val="10"/>
        <rFont val="方正仿宋_GBK"/>
        <family val="4"/>
        <charset val="134"/>
      </rPr>
      <t>平方米，指挥调度中心，办案中心，包括汽车、摩托车停放车库、贵重物品保管室及设备、办公室、值班室等</t>
    </r>
  </si>
  <si>
    <r>
      <rPr>
        <sz val="10"/>
        <rFont val="方正仿宋_GBK"/>
        <family val="4"/>
        <charset val="134"/>
      </rPr>
      <t>西畴县公安局交警中队业务用房建设项目</t>
    </r>
  </si>
  <si>
    <r>
      <rPr>
        <sz val="10"/>
        <rFont val="方正仿宋_GBK"/>
        <family val="4"/>
        <charset val="134"/>
      </rPr>
      <t>建设兴街、董马交警中队业务用房</t>
    </r>
    <r>
      <rPr>
        <sz val="10"/>
        <rFont val="Times New Roman"/>
        <family val="1"/>
        <charset val="0"/>
      </rPr>
      <t>3500</t>
    </r>
    <r>
      <rPr>
        <sz val="10"/>
        <rFont val="方正仿宋_GBK"/>
        <family val="4"/>
        <charset val="134"/>
      </rPr>
      <t>平方米，主要建设内容包括办公区、办案区、交通安全警示教育区、涉案财物管理区、备勤室及附属用房等</t>
    </r>
  </si>
  <si>
    <r>
      <rPr>
        <sz val="10"/>
        <rFont val="方正仿宋_GBK"/>
        <family val="4"/>
        <charset val="134"/>
      </rPr>
      <t>西畴县畜牧科技体系建设项目</t>
    </r>
  </si>
  <si>
    <r>
      <rPr>
        <sz val="10"/>
        <rFont val="方正仿宋_GBK"/>
        <family val="4"/>
        <charset val="134"/>
      </rPr>
      <t>建科技推广中心</t>
    </r>
    <r>
      <rPr>
        <sz val="10"/>
        <rFont val="Times New Roman"/>
        <family val="1"/>
        <charset val="0"/>
      </rPr>
      <t>1</t>
    </r>
    <r>
      <rPr>
        <sz val="10"/>
        <rFont val="方正仿宋_GBK"/>
        <family val="4"/>
        <charset val="134"/>
      </rPr>
      <t>个、化验室</t>
    </r>
    <r>
      <rPr>
        <sz val="10"/>
        <rFont val="Times New Roman"/>
        <family val="1"/>
        <charset val="0"/>
      </rPr>
      <t>1</t>
    </r>
    <r>
      <rPr>
        <sz val="10"/>
        <rFont val="方正仿宋_GBK"/>
        <family val="4"/>
        <charset val="134"/>
      </rPr>
      <t>个及业务用房</t>
    </r>
    <r>
      <rPr>
        <sz val="10"/>
        <rFont val="Times New Roman"/>
        <family val="1"/>
        <charset val="0"/>
      </rPr>
      <t>3000</t>
    </r>
    <r>
      <rPr>
        <sz val="10"/>
        <rFont val="方正仿宋_GBK"/>
        <family val="4"/>
        <charset val="134"/>
      </rPr>
      <t>平方米并配套相应设备</t>
    </r>
  </si>
  <si>
    <r>
      <rPr>
        <sz val="10"/>
        <rFont val="方正仿宋_GBK"/>
        <family val="4"/>
        <charset val="134"/>
      </rPr>
      <t>西畴县市场监管安全体系建设项目</t>
    </r>
  </si>
  <si>
    <r>
      <rPr>
        <sz val="10"/>
        <rFont val="方正仿宋_GBK"/>
        <family val="4"/>
        <charset val="134"/>
      </rPr>
      <t>建西畴县市场监督管理检验检测业务用房</t>
    </r>
    <r>
      <rPr>
        <sz val="10"/>
        <rFont val="Times New Roman"/>
        <family val="1"/>
        <charset val="0"/>
      </rPr>
      <t>1600</t>
    </r>
    <r>
      <rPr>
        <sz val="10"/>
        <rFont val="方正仿宋_GBK"/>
        <family val="4"/>
        <charset val="134"/>
      </rPr>
      <t>平方米、</t>
    </r>
    <r>
      <rPr>
        <sz val="10"/>
        <rFont val="Times New Roman"/>
        <family val="1"/>
        <charset val="0"/>
      </rPr>
      <t>9</t>
    </r>
    <r>
      <rPr>
        <sz val="10"/>
        <rFont val="方正仿宋_GBK"/>
        <family val="4"/>
        <charset val="134"/>
      </rPr>
      <t>个乡（镇）食品药品监督业务用房</t>
    </r>
    <r>
      <rPr>
        <sz val="10"/>
        <rFont val="Times New Roman"/>
        <family val="1"/>
        <charset val="0"/>
      </rPr>
      <t>3600</t>
    </r>
    <r>
      <rPr>
        <sz val="10"/>
        <rFont val="方正仿宋_GBK"/>
        <family val="4"/>
        <charset val="134"/>
      </rPr>
      <t>平方米</t>
    </r>
  </si>
  <si>
    <r>
      <rPr>
        <sz val="10"/>
        <rFont val="方正仿宋_GBK"/>
        <family val="4"/>
        <charset val="134"/>
      </rPr>
      <t>西畴县林业工作展建设项目</t>
    </r>
  </si>
  <si>
    <r>
      <rPr>
        <sz val="10"/>
        <rFont val="方正仿宋_GBK"/>
        <family val="4"/>
        <charset val="134"/>
      </rPr>
      <t>建全国标准化林业工作站及公益林管护站</t>
    </r>
  </si>
  <si>
    <r>
      <rPr>
        <sz val="10"/>
        <rFont val="方正仿宋_GBK"/>
        <family val="4"/>
        <charset val="134"/>
      </rPr>
      <t>西畴县妇女儿童活动中心业务用房建设项目</t>
    </r>
  </si>
  <si>
    <r>
      <rPr>
        <sz val="10"/>
        <rFont val="方正仿宋_GBK"/>
        <family val="4"/>
        <charset val="134"/>
      </rPr>
      <t>建业务用房</t>
    </r>
    <r>
      <rPr>
        <sz val="10"/>
        <rFont val="Times New Roman"/>
        <family val="1"/>
        <charset val="0"/>
      </rPr>
      <t>3600</t>
    </r>
    <r>
      <rPr>
        <sz val="10"/>
        <rFont val="方正仿宋_GBK"/>
        <family val="4"/>
        <charset val="134"/>
      </rPr>
      <t>平方米，具备培训、教育、娱乐、活动、服务等功能，能容纳</t>
    </r>
    <r>
      <rPr>
        <sz val="10"/>
        <rFont val="Times New Roman"/>
        <family val="1"/>
        <charset val="0"/>
      </rPr>
      <t>150</t>
    </r>
    <r>
      <rPr>
        <sz val="10"/>
        <rFont val="方正仿宋_GBK"/>
        <family val="4"/>
        <charset val="134"/>
      </rPr>
      <t>人</t>
    </r>
  </si>
  <si>
    <r>
      <rPr>
        <sz val="10"/>
        <rFont val="方正仿宋_GBK"/>
        <family val="4"/>
        <charset val="134"/>
      </rPr>
      <t>西畴县妇女儿童活动中心</t>
    </r>
    <r>
      <rPr>
        <sz val="10"/>
        <rFont val="Times New Roman"/>
        <family val="1"/>
        <charset val="0"/>
      </rPr>
      <t>9</t>
    </r>
    <r>
      <rPr>
        <sz val="10"/>
        <rFont val="方正仿宋_GBK"/>
        <family val="4"/>
        <charset val="134"/>
      </rPr>
      <t>个乡（镇）业务用房建设项目</t>
    </r>
  </si>
  <si>
    <r>
      <rPr>
        <sz val="10"/>
        <rFont val="方正仿宋_GBK"/>
        <family val="4"/>
        <charset val="134"/>
      </rPr>
      <t>建业务用房</t>
    </r>
    <r>
      <rPr>
        <sz val="10"/>
        <rFont val="Times New Roman"/>
        <family val="1"/>
        <charset val="0"/>
      </rPr>
      <t>9000</t>
    </r>
    <r>
      <rPr>
        <sz val="10"/>
        <rFont val="方正仿宋_GBK"/>
        <family val="4"/>
        <charset val="134"/>
      </rPr>
      <t>平方米</t>
    </r>
    <r>
      <rPr>
        <sz val="10"/>
        <rFont val="Times New Roman"/>
        <family val="1"/>
        <charset val="0"/>
      </rPr>
      <t>,</t>
    </r>
    <r>
      <rPr>
        <sz val="10"/>
        <rFont val="方正仿宋_GBK"/>
        <family val="4"/>
        <charset val="134"/>
      </rPr>
      <t>具备培训、教育、娱乐、活动、服务等功能，能容纳</t>
    </r>
    <r>
      <rPr>
        <sz val="10"/>
        <rFont val="Times New Roman"/>
        <family val="1"/>
        <charset val="0"/>
      </rPr>
      <t>60</t>
    </r>
    <r>
      <rPr>
        <sz val="10"/>
        <rFont val="方正仿宋_GBK"/>
        <family val="4"/>
        <charset val="134"/>
      </rPr>
      <t>人</t>
    </r>
  </si>
  <si>
    <r>
      <rPr>
        <sz val="10"/>
        <rFont val="方正仿宋_GBK"/>
        <family val="4"/>
        <charset val="134"/>
      </rPr>
      <t>西畴县乡镇社会保障服务站建设项目</t>
    </r>
  </si>
  <si>
    <r>
      <rPr>
        <sz val="10"/>
        <rFont val="方正仿宋_GBK"/>
        <family val="4"/>
        <charset val="134"/>
      </rPr>
      <t>建柏林、董马、法斗、蚌谷、新马街</t>
    </r>
    <r>
      <rPr>
        <sz val="10"/>
        <rFont val="Times New Roman"/>
        <family val="1"/>
        <charset val="0"/>
      </rPr>
      <t>5</t>
    </r>
    <r>
      <rPr>
        <sz val="10"/>
        <rFont val="方正仿宋_GBK"/>
        <family val="4"/>
        <charset val="134"/>
      </rPr>
      <t>个乡社会保障服务站</t>
    </r>
    <r>
      <rPr>
        <sz val="10"/>
        <rFont val="Times New Roman"/>
        <family val="1"/>
        <charset val="0"/>
      </rPr>
      <t>2500</t>
    </r>
    <r>
      <rPr>
        <sz val="10"/>
        <rFont val="方正仿宋_GBK"/>
        <family val="4"/>
        <charset val="134"/>
      </rPr>
      <t>平方米</t>
    </r>
  </si>
  <si>
    <t>西畴县基层组织活动用房建设项目</t>
  </si>
  <si>
    <r>
      <rPr>
        <sz val="10"/>
        <rFont val="方正仿宋_GBK"/>
        <family val="4"/>
        <charset val="134"/>
      </rPr>
      <t>建村级组织活动用房共</t>
    </r>
    <r>
      <rPr>
        <sz val="10"/>
        <rFont val="Times New Roman"/>
        <family val="1"/>
        <charset val="0"/>
      </rPr>
      <t>6000</t>
    </r>
    <r>
      <rPr>
        <sz val="10"/>
        <rFont val="方正仿宋_GBK"/>
        <family val="4"/>
        <charset val="134"/>
      </rPr>
      <t>平方米</t>
    </r>
  </si>
</sst>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_);[Red]\(0\)"/>
    <numFmt numFmtId="178" formatCode="0_ "/>
    <numFmt numFmtId="179" formatCode="#,##0.00_ "/>
    <numFmt numFmtId="180" formatCode="0.0_ "/>
  </numFmts>
  <fonts count="37">
    <font>
      <sz val="12"/>
      <name val="宋体"/>
      <charset val="134"/>
    </font>
    <font>
      <sz val="10"/>
      <name val="宋体"/>
      <charset val="134"/>
    </font>
    <font>
      <sz val="16"/>
      <name val="方正黑体_GBK"/>
      <family val="4"/>
      <charset val="134"/>
    </font>
    <font>
      <sz val="12"/>
      <name val="黑体"/>
      <family val="3"/>
      <charset val="134"/>
    </font>
    <font>
      <sz val="12"/>
      <name val="Times New Roman"/>
      <family val="1"/>
      <charset val="0"/>
    </font>
    <font>
      <sz val="10"/>
      <name val="Times New Roman"/>
      <family val="1"/>
      <charset val="0"/>
    </font>
    <font>
      <sz val="22"/>
      <name val="方正小标宋_GBK"/>
      <family val="4"/>
      <charset val="134"/>
    </font>
    <font>
      <sz val="12"/>
      <name val="方正黑体_GBK"/>
      <family val="4"/>
      <charset val="134"/>
    </font>
    <font>
      <b/>
      <sz val="10"/>
      <name val="Times New Roman"/>
      <family val="1"/>
      <charset val="0"/>
    </font>
    <font>
      <sz val="10"/>
      <name val="方正黑体_GBK"/>
      <family val="4"/>
      <charset val="134"/>
    </font>
    <font>
      <sz val="10"/>
      <name val="方正楷体_GBK"/>
      <family val="4"/>
      <charset val="134"/>
    </font>
    <font>
      <sz val="10"/>
      <name val="方正仿宋_GBK"/>
      <family val="4"/>
      <charset val="134"/>
    </font>
    <font>
      <sz val="10"/>
      <color rgb="FFFF0000"/>
      <name val="宋体"/>
      <charset val="134"/>
    </font>
    <font>
      <sz val="10"/>
      <name val="方正仿宋_GBK"/>
      <family val="1"/>
      <charset val="0"/>
    </font>
    <font>
      <sz val="11"/>
      <color theme="0"/>
      <name val="宋体"/>
      <charset val="134"/>
      <scheme val="minor"/>
    </font>
    <font>
      <b/>
      <sz val="18"/>
      <color theme="3"/>
      <name val="宋体"/>
      <charset val="134"/>
      <scheme val="minor"/>
    </font>
    <font>
      <sz val="11"/>
      <color rgb="FF9C0006"/>
      <name val="宋体"/>
      <charset val="134"/>
      <scheme val="minor"/>
    </font>
    <font>
      <sz val="11"/>
      <color theme="1"/>
      <name val="宋体"/>
      <charset val="134"/>
      <scheme val="minor"/>
    </font>
    <font>
      <b/>
      <sz val="11"/>
      <color rgb="FFFA7D00"/>
      <name val="宋体"/>
      <charset val="134"/>
      <scheme val="minor"/>
    </font>
    <font>
      <b/>
      <sz val="13"/>
      <color theme="3"/>
      <name val="宋体"/>
      <charset val="134"/>
      <scheme val="minor"/>
    </font>
    <font>
      <b/>
      <sz val="11"/>
      <color theme="1"/>
      <name val="宋体"/>
      <charset val="134"/>
      <scheme val="minor"/>
    </font>
    <font>
      <sz val="11"/>
      <color indexed="8"/>
      <name val="宋体"/>
      <charset val="134"/>
      <scheme val="minor"/>
    </font>
    <font>
      <sz val="11"/>
      <color rgb="FF3F3F76"/>
      <name val="宋体"/>
      <charset val="134"/>
      <scheme val="minor"/>
    </font>
    <font>
      <b/>
      <sz val="15"/>
      <color theme="3"/>
      <name val="宋体"/>
      <charset val="134"/>
      <scheme val="minor"/>
    </font>
    <font>
      <b/>
      <sz val="11"/>
      <color rgb="FFFFFFFF"/>
      <name val="宋体"/>
      <charset val="134"/>
      <scheme val="minor"/>
    </font>
    <font>
      <b/>
      <sz val="11"/>
      <color theme="3"/>
      <name val="宋体"/>
      <charset val="134"/>
      <scheme val="minor"/>
    </font>
    <font>
      <u/>
      <sz val="11"/>
      <color rgb="FF0000FF"/>
      <name val="宋体"/>
      <charset val="134"/>
      <scheme val="minor"/>
    </font>
    <font>
      <sz val="11"/>
      <color rgb="FFFA7D00"/>
      <name val="宋体"/>
      <charset val="134"/>
      <scheme val="minor"/>
    </font>
    <font>
      <u/>
      <sz val="11"/>
      <color rgb="FF800080"/>
      <name val="宋体"/>
      <charset val="134"/>
      <scheme val="minor"/>
    </font>
    <font>
      <sz val="11"/>
      <color rgb="FF006100"/>
      <name val="宋体"/>
      <charset val="134"/>
      <scheme val="minor"/>
    </font>
    <font>
      <b/>
      <sz val="11"/>
      <color rgb="FF3F3F3F"/>
      <name val="宋体"/>
      <charset val="134"/>
      <scheme val="minor"/>
    </font>
    <font>
      <sz val="11"/>
      <color rgb="FFFF0000"/>
      <name val="宋体"/>
      <charset val="134"/>
      <scheme val="minor"/>
    </font>
    <font>
      <sz val="10"/>
      <name val="Arial"/>
      <family val="2"/>
      <charset val="0"/>
    </font>
    <font>
      <sz val="11"/>
      <color rgb="FF9C6500"/>
      <name val="宋体"/>
      <charset val="134"/>
      <scheme val="minor"/>
    </font>
    <font>
      <i/>
      <sz val="11"/>
      <color rgb="FF7F7F7F"/>
      <name val="宋体"/>
      <charset val="134"/>
      <scheme val="minor"/>
    </font>
    <font>
      <sz val="16"/>
      <name val="宋体"/>
      <charset val="134"/>
    </font>
    <font>
      <b/>
      <sz val="10"/>
      <name val="方正仿宋_GBK"/>
      <family val="4"/>
      <charset val="134"/>
    </font>
  </fonts>
  <fills count="33">
    <fill>
      <patternFill patternType="none"/>
    </fill>
    <fill>
      <patternFill patternType="gray125"/>
    </fill>
    <fill>
      <patternFill patternType="solid">
        <fgColor theme="7" tint="0.399945066682943"/>
        <bgColor indexed="64"/>
      </patternFill>
    </fill>
    <fill>
      <patternFill patternType="solid">
        <fgColor theme="5" tint="0.399945066682943"/>
        <bgColor indexed="64"/>
      </patternFill>
    </fill>
    <fill>
      <patternFill patternType="solid">
        <fgColor rgb="FFFFC7CE"/>
        <bgColor indexed="64"/>
      </patternFill>
    </fill>
    <fill>
      <patternFill patternType="solid">
        <fgColor theme="4" tint="0.799951170384838"/>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799951170384838"/>
        <bgColor indexed="64"/>
      </patternFill>
    </fill>
    <fill>
      <patternFill patternType="solid">
        <fgColor theme="5" tint="0.799951170384838"/>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4"/>
        <bgColor indexed="64"/>
      </patternFill>
    </fill>
    <fill>
      <patternFill patternType="solid">
        <fgColor theme="6" tint="0.799951170384838"/>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45066682943"/>
        <bgColor indexed="64"/>
      </patternFill>
    </fill>
    <fill>
      <patternFill patternType="solid">
        <fgColor theme="8" tint="0.799951170384838"/>
        <bgColor indexed="64"/>
      </patternFill>
    </fill>
    <fill>
      <patternFill patternType="solid">
        <fgColor theme="7"/>
        <bgColor indexed="64"/>
      </patternFill>
    </fill>
    <fill>
      <patternFill patternType="solid">
        <fgColor theme="4" tint="0.399945066682943"/>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9"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8">
    <xf numFmtId="0" fontId="0" fillId="0" borderId="0"/>
    <xf numFmtId="42" fontId="0" fillId="0" borderId="0" applyFont="0" applyFill="0" applyBorder="0" applyAlignment="0" applyProtection="0"/>
    <xf numFmtId="0" fontId="17" fillId="14" borderId="0" applyNumberFormat="0" applyBorder="0" applyAlignment="0" applyProtection="0">
      <alignment vertical="center"/>
    </xf>
    <xf numFmtId="0" fontId="22" fillId="12" borderId="5"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7" fillId="7"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xf numFmtId="0" fontId="14" fillId="17"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xf numFmtId="0" fontId="28" fillId="0" borderId="0" applyNumberFormat="0" applyFill="0" applyBorder="0" applyAlignment="0" applyProtection="0">
      <alignment vertical="center"/>
    </xf>
    <xf numFmtId="0" fontId="21" fillId="11" borderId="8" applyNumberFormat="0" applyFont="0" applyAlignment="0" applyProtection="0">
      <alignment vertical="center"/>
    </xf>
    <xf numFmtId="0" fontId="14" fillId="3" borderId="0" applyNumberFormat="0" applyBorder="0" applyAlignment="0" applyProtection="0">
      <alignment vertical="center"/>
    </xf>
    <xf numFmtId="0" fontId="2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6" applyNumberFormat="0" applyFill="0" applyAlignment="0" applyProtection="0">
      <alignment vertical="center"/>
    </xf>
    <xf numFmtId="0" fontId="19" fillId="0" borderId="6" applyNumberFormat="0" applyFill="0" applyAlignment="0" applyProtection="0">
      <alignment vertical="center"/>
    </xf>
    <xf numFmtId="0" fontId="14" fillId="20" borderId="0" applyNumberFormat="0" applyBorder="0" applyAlignment="0" applyProtection="0">
      <alignment vertical="center"/>
    </xf>
    <xf numFmtId="0" fontId="25" fillId="0" borderId="10" applyNumberFormat="0" applyFill="0" applyAlignment="0" applyProtection="0">
      <alignment vertical="center"/>
    </xf>
    <xf numFmtId="0" fontId="14" fillId="2" borderId="0" applyNumberFormat="0" applyBorder="0" applyAlignment="0" applyProtection="0">
      <alignment vertical="center"/>
    </xf>
    <xf numFmtId="0" fontId="30" fillId="6" borderId="12" applyNumberFormat="0" applyAlignment="0" applyProtection="0">
      <alignment vertical="center"/>
    </xf>
    <xf numFmtId="0" fontId="18" fillId="6" borderId="5" applyNumberFormat="0" applyAlignment="0" applyProtection="0">
      <alignment vertical="center"/>
    </xf>
    <xf numFmtId="0" fontId="24" fillId="16" borderId="9" applyNumberFormat="0" applyAlignment="0" applyProtection="0">
      <alignment vertical="center"/>
    </xf>
    <xf numFmtId="0" fontId="17" fillId="27" borderId="0" applyNumberFormat="0" applyBorder="0" applyAlignment="0" applyProtection="0">
      <alignment vertical="center"/>
    </xf>
    <xf numFmtId="0" fontId="14" fillId="10" borderId="0" applyNumberFormat="0" applyBorder="0" applyAlignment="0" applyProtection="0">
      <alignment vertical="center"/>
    </xf>
    <xf numFmtId="0" fontId="27" fillId="0" borderId="11" applyNumberFormat="0" applyFill="0" applyAlignment="0" applyProtection="0">
      <alignment vertical="center"/>
    </xf>
    <xf numFmtId="0" fontId="20" fillId="0" borderId="7" applyNumberFormat="0" applyFill="0" applyAlignment="0" applyProtection="0">
      <alignment vertical="center"/>
    </xf>
    <xf numFmtId="0" fontId="29" fillId="23" borderId="0" applyNumberFormat="0" applyBorder="0" applyAlignment="0" applyProtection="0">
      <alignment vertical="center"/>
    </xf>
    <xf numFmtId="0" fontId="33" fillId="26" borderId="0" applyNumberFormat="0" applyBorder="0" applyAlignment="0" applyProtection="0">
      <alignment vertical="center"/>
    </xf>
    <xf numFmtId="0" fontId="17" fillId="18" borderId="0" applyNumberFormat="0" applyBorder="0" applyAlignment="0" applyProtection="0">
      <alignment vertical="center"/>
    </xf>
    <xf numFmtId="0" fontId="14" fillId="13" borderId="0" applyNumberFormat="0" applyBorder="0" applyAlignment="0" applyProtection="0">
      <alignment vertical="center"/>
    </xf>
    <xf numFmtId="0" fontId="17" fillId="5" borderId="0" applyNumberFormat="0" applyBorder="0" applyAlignment="0" applyProtection="0">
      <alignment vertical="center"/>
    </xf>
    <xf numFmtId="0" fontId="17" fillId="15" borderId="0" applyNumberFormat="0" applyBorder="0" applyAlignment="0" applyProtection="0">
      <alignment vertical="center"/>
    </xf>
    <xf numFmtId="0" fontId="17" fillId="9" borderId="0" applyNumberFormat="0" applyBorder="0" applyAlignment="0" applyProtection="0">
      <alignment vertical="center"/>
    </xf>
    <xf numFmtId="0" fontId="17" fillId="22" borderId="0" applyNumberFormat="0" applyBorder="0" applyAlignment="0" applyProtection="0">
      <alignment vertical="center"/>
    </xf>
    <xf numFmtId="0" fontId="14" fillId="25" borderId="0" applyNumberFormat="0" applyBorder="0" applyAlignment="0" applyProtection="0">
      <alignment vertical="center"/>
    </xf>
    <xf numFmtId="0" fontId="14" fillId="19" borderId="0" applyNumberFormat="0" applyBorder="0" applyAlignment="0" applyProtection="0">
      <alignment vertical="center"/>
    </xf>
    <xf numFmtId="0" fontId="17" fillId="8" borderId="0" applyNumberFormat="0" applyBorder="0" applyAlignment="0" applyProtection="0">
      <alignment vertical="center"/>
    </xf>
    <xf numFmtId="0" fontId="17" fillId="21" borderId="0" applyNumberFormat="0" applyBorder="0" applyAlignment="0" applyProtection="0">
      <alignment vertical="center"/>
    </xf>
    <xf numFmtId="0" fontId="14" fillId="24"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7" fillId="0" borderId="0"/>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32" fillId="0" borderId="0"/>
    <xf numFmtId="0" fontId="4" fillId="0" borderId="0">
      <protection locked="0"/>
    </xf>
    <xf numFmtId="0" fontId="32" fillId="0" borderId="0"/>
    <xf numFmtId="0" fontId="0" fillId="0" borderId="0">
      <alignment vertical="center"/>
    </xf>
    <xf numFmtId="0" fontId="0" fillId="0" borderId="0">
      <alignment vertical="center"/>
    </xf>
    <xf numFmtId="0" fontId="0" fillId="0" borderId="0"/>
    <xf numFmtId="0" fontId="0" fillId="0" borderId="0"/>
  </cellStyleXfs>
  <cellXfs count="98">
    <xf numFmtId="0" fontId="0" fillId="0" borderId="0" xfId="0"/>
    <xf numFmtId="0" fontId="0" fillId="0" borderId="0" xfId="0" applyFont="1" applyFill="1" applyAlignment="1">
      <alignment horizontal="center" vertical="center"/>
    </xf>
    <xf numFmtId="0" fontId="0" fillId="0" borderId="0" xfId="0" applyFill="1"/>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xf numFmtId="0" fontId="0" fillId="0" borderId="0" xfId="0" applyFont="1"/>
    <xf numFmtId="0" fontId="0" fillId="0" borderId="0" xfId="0" applyFont="1" applyFill="1"/>
    <xf numFmtId="0" fontId="0" fillId="0" borderId="0" xfId="0" applyFont="1" applyFill="1" applyAlignment="1">
      <alignment vertical="center" wrapText="1"/>
    </xf>
    <xf numFmtId="0" fontId="1" fillId="0" borderId="0" xfId="0" applyFont="1" applyFill="1" applyAlignment="1">
      <alignment horizontal="left" vertical="center"/>
    </xf>
    <xf numFmtId="0" fontId="0" fillId="0" borderId="0" xfId="0" applyFont="1" applyFill="1" applyAlignment="1" applyProtection="1">
      <alignment horizontal="center" vertical="center"/>
      <protection locked="0"/>
    </xf>
    <xf numFmtId="0" fontId="1"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pplyProtection="1">
      <alignment horizontal="center" vertical="center"/>
      <protection locked="0"/>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pplyProtection="1">
      <alignment horizontal="center" vertical="center"/>
      <protection locked="0"/>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5" fillId="0" borderId="1" xfId="0" applyFont="1" applyFill="1" applyBorder="1" applyAlignment="1">
      <alignment horizontal="lef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1"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178" fontId="5" fillId="0" borderId="1" xfId="51"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5" fillId="0" borderId="1" xfId="53" applyFont="1" applyFill="1" applyBorder="1" applyAlignment="1" applyProtection="1">
      <alignment horizontal="left" vertical="center" wrapText="1"/>
    </xf>
    <xf numFmtId="0" fontId="5" fillId="0" borderId="1" xfId="0" applyFont="1" applyFill="1" applyBorder="1" applyAlignment="1">
      <alignment horizontal="left" vertical="center" wrapText="1" shrinkToFit="1"/>
    </xf>
    <xf numFmtId="178" fontId="5" fillId="0" borderId="1" xfId="0" applyNumberFormat="1" applyFont="1" applyFill="1" applyBorder="1" applyAlignment="1">
      <alignment horizontal="center" vertical="center" wrapText="1"/>
    </xf>
    <xf numFmtId="177" fontId="11" fillId="0" borderId="1" xfId="53" applyNumberFormat="1" applyFont="1" applyFill="1" applyBorder="1" applyAlignment="1">
      <alignment horizontal="left" vertical="center" wrapText="1"/>
    </xf>
    <xf numFmtId="0" fontId="11" fillId="0" borderId="1" xfId="0" applyNumberFormat="1" applyFont="1" applyFill="1" applyBorder="1" applyAlignment="1" applyProtection="1">
      <alignment horizontal="center" vertical="center" wrapText="1"/>
      <protection locked="0"/>
    </xf>
    <xf numFmtId="177" fontId="5" fillId="0" borderId="1" xfId="53"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77" fontId="11" fillId="0" borderId="1" xfId="53" applyNumberFormat="1" applyFont="1" applyFill="1" applyBorder="1" applyAlignment="1">
      <alignment horizontal="center" vertical="center" wrapText="1"/>
    </xf>
    <xf numFmtId="0" fontId="11" fillId="0" borderId="1" xfId="0" applyFont="1" applyFill="1" applyBorder="1" applyAlignment="1">
      <alignment horizontal="left" vertical="center"/>
    </xf>
    <xf numFmtId="0" fontId="11" fillId="0" borderId="1" xfId="0" applyFont="1" applyFill="1" applyBorder="1" applyAlignment="1" applyProtection="1">
      <alignment horizontal="center" vertical="center"/>
      <protection locked="0"/>
    </xf>
    <xf numFmtId="0" fontId="11" fillId="0" borderId="1" xfId="0" applyFont="1" applyFill="1" applyBorder="1" applyAlignment="1">
      <alignment horizontal="center" vertical="center"/>
    </xf>
    <xf numFmtId="177" fontId="11" fillId="0" borderId="1" xfId="0" applyNumberFormat="1" applyFont="1" applyFill="1" applyBorder="1" applyAlignment="1">
      <alignment horizontal="left" vertical="center" wrapText="1"/>
    </xf>
    <xf numFmtId="178" fontId="5" fillId="0" borderId="1" xfId="0" applyNumberFormat="1" applyFont="1" applyFill="1" applyBorder="1" applyAlignment="1">
      <alignment horizontal="center" vertical="center"/>
    </xf>
    <xf numFmtId="176" fontId="11" fillId="0" borderId="1" xfId="11" applyNumberFormat="1" applyFont="1" applyFill="1" applyBorder="1" applyAlignment="1">
      <alignment horizontal="left" vertical="center" wrapText="1"/>
    </xf>
    <xf numFmtId="176" fontId="11" fillId="0" borderId="1" xfId="54" applyNumberFormat="1" applyFont="1" applyFill="1" applyBorder="1" applyAlignment="1">
      <alignment horizontal="left" vertical="center" wrapText="1"/>
    </xf>
    <xf numFmtId="0" fontId="11" fillId="0" borderId="1" xfId="56" applyFont="1" applyFill="1" applyBorder="1" applyAlignment="1">
      <alignment horizontal="left" vertical="center" wrapText="1"/>
    </xf>
    <xf numFmtId="178" fontId="11" fillId="0" borderId="1" xfId="54" applyNumberFormat="1" applyFont="1" applyFill="1" applyBorder="1" applyAlignment="1">
      <alignment horizontal="left" vertical="center" wrapText="1"/>
    </xf>
    <xf numFmtId="178" fontId="11" fillId="0" borderId="1" xfId="11" applyNumberFormat="1" applyFont="1" applyFill="1" applyBorder="1" applyAlignment="1">
      <alignment horizontal="left" vertical="center" wrapText="1"/>
    </xf>
    <xf numFmtId="179" fontId="5" fillId="0" borderId="1" xfId="0" applyNumberFormat="1" applyFont="1" applyFill="1" applyBorder="1" applyAlignment="1">
      <alignment horizontal="center" vertical="center"/>
    </xf>
    <xf numFmtId="0" fontId="11" fillId="0" borderId="1" xfId="56" applyFont="1" applyFill="1" applyBorder="1" applyAlignment="1" applyProtection="1">
      <alignment horizontal="left" vertical="center" wrapText="1"/>
    </xf>
    <xf numFmtId="0" fontId="5"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5" fillId="0" borderId="1" xfId="52" applyFont="1" applyFill="1" applyBorder="1" applyAlignment="1" applyProtection="1">
      <alignment horizontal="left" vertical="center" wrapText="1"/>
    </xf>
    <xf numFmtId="0" fontId="5" fillId="0" borderId="1" xfId="48" applyFont="1" applyFill="1" applyBorder="1" applyAlignment="1">
      <alignment horizontal="left" vertical="center" wrapText="1"/>
    </xf>
    <xf numFmtId="180" fontId="5"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justify" vertical="center"/>
    </xf>
    <xf numFmtId="0" fontId="11" fillId="0" borderId="1" xfId="0" applyFont="1" applyFill="1" applyBorder="1" applyAlignment="1">
      <alignment horizontal="center" vertical="center" wrapText="1"/>
    </xf>
    <xf numFmtId="177" fontId="5" fillId="0" borderId="1" xfId="53" applyNumberFormat="1" applyFont="1" applyFill="1" applyBorder="1" applyAlignment="1">
      <alignment horizontal="left" vertical="center" wrapText="1"/>
    </xf>
    <xf numFmtId="177" fontId="5" fillId="0" borderId="1" xfId="0" applyNumberFormat="1" applyFont="1" applyFill="1" applyBorder="1" applyAlignment="1">
      <alignment horizontal="left" vertical="center" wrapText="1"/>
    </xf>
    <xf numFmtId="178" fontId="5" fillId="0" borderId="1" xfId="53" applyNumberFormat="1" applyFont="1" applyFill="1" applyBorder="1" applyAlignment="1">
      <alignment horizontal="center" vertical="center" shrinkToFit="1"/>
    </xf>
    <xf numFmtId="178" fontId="5" fillId="0" borderId="1" xfId="53"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5" fillId="0" borderId="1" xfId="0" applyFont="1" applyFill="1" applyBorder="1" applyAlignment="1">
      <alignment vertical="center"/>
    </xf>
    <xf numFmtId="0" fontId="11" fillId="0" borderId="1" xfId="0" applyFont="1" applyFill="1" applyBorder="1" applyAlignment="1">
      <alignment vertical="center" wrapText="1"/>
    </xf>
    <xf numFmtId="178" fontId="5" fillId="0" borderId="1" xfId="53" applyNumberFormat="1" applyFont="1" applyFill="1" applyBorder="1" applyAlignment="1">
      <alignment horizontal="center" vertical="center" wrapText="1" shrinkToFit="1"/>
    </xf>
    <xf numFmtId="0" fontId="1"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0" fontId="5" fillId="0" borderId="1" xfId="55" applyFont="1" applyFill="1" applyBorder="1" applyAlignment="1">
      <alignment horizontal="left" vertical="center" wrapText="1"/>
    </xf>
    <xf numFmtId="0" fontId="5"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5" fillId="0" borderId="1" xfId="0" applyNumberFormat="1" applyFont="1" applyFill="1" applyBorder="1" applyAlignment="1" applyProtection="1">
      <alignment horizontal="justify" vertical="center" wrapText="1"/>
    </xf>
    <xf numFmtId="0" fontId="13"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177" fontId="5" fillId="0" borderId="1" xfId="53"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protection locked="0"/>
    </xf>
    <xf numFmtId="178" fontId="5" fillId="0" borderId="1" xfId="55" applyNumberFormat="1" applyFont="1" applyFill="1" applyBorder="1" applyAlignment="1">
      <alignment horizontal="center" vertical="center" wrapText="1"/>
    </xf>
    <xf numFmtId="0" fontId="11" fillId="0" borderId="1" xfId="55" applyFont="1" applyFill="1" applyBorder="1" applyAlignment="1">
      <alignment horizontal="left" vertical="center" wrapText="1"/>
    </xf>
    <xf numFmtId="0" fontId="5" fillId="0" borderId="1" xfId="55" applyFont="1" applyFill="1" applyBorder="1" applyAlignment="1" applyProtection="1">
      <alignment horizontal="left" vertical="center" wrapText="1"/>
    </xf>
    <xf numFmtId="0" fontId="5" fillId="0" borderId="1" xfId="57" applyFont="1" applyFill="1" applyBorder="1" applyAlignment="1">
      <alignment horizontal="left" vertical="center" wrapText="1"/>
    </xf>
    <xf numFmtId="177" fontId="5" fillId="0" borderId="1" xfId="57" applyNumberFormat="1" applyFont="1" applyFill="1" applyBorder="1" applyAlignment="1">
      <alignment horizontal="left" vertical="center" wrapText="1" shrinkToFit="1"/>
    </xf>
    <xf numFmtId="0" fontId="5" fillId="0" borderId="1" xfId="57" applyNumberFormat="1" applyFont="1" applyFill="1" applyBorder="1" applyAlignment="1" applyProtection="1">
      <alignment horizontal="left"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Sheet2 2"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样式 1" xfId="51"/>
    <cellStyle name="常规_竣工项目" xfId="52"/>
    <cellStyle name="常规_Sheet1" xfId="53"/>
    <cellStyle name="常规 4" xfId="54"/>
    <cellStyle name="常规 2" xfId="55"/>
    <cellStyle name="常规_副本中型水库附表(10.27)" xfId="56"/>
    <cellStyle name="常规 2 4" xfId="57"/>
  </cellStyles>
  <dxfs count="2">
    <dxf>
      <fill>
        <patternFill patternType="solid">
          <bgColor rgb="FFFF9900"/>
        </patternFill>
      </fill>
    </dxf>
    <dxf>
      <font>
        <name val="宋体"/>
        <scheme val="none"/>
        <b val="0"/>
        <i val="0"/>
        <strike val="0"/>
        <u val="none"/>
        <sz val="12"/>
        <color rgb="FF9C0006"/>
      </font>
      <fill>
        <patternFill patternType="solid">
          <bgColor rgb="FFFFC7CE"/>
        </patternFill>
      </fill>
    </dxf>
  </dxf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778"/>
  <sheetViews>
    <sheetView tabSelected="1" workbookViewId="0">
      <pane ySplit="3" topLeftCell="A519" activePane="bottomLeft" state="frozen"/>
      <selection/>
      <selection pane="bottomLeft" activeCell="O524" sqref="O524"/>
    </sheetView>
  </sheetViews>
  <sheetFormatPr defaultColWidth="9" defaultRowHeight="14.25"/>
  <cols>
    <col min="1" max="2" width="7.375" style="3" customWidth="1"/>
    <col min="3" max="3" width="15.75" style="3" customWidth="1"/>
    <col min="4" max="4" width="19.25" style="9" customWidth="1"/>
    <col min="5" max="5" width="12.875" style="10" customWidth="1"/>
    <col min="6" max="6" width="9.25" style="11" customWidth="1"/>
    <col min="7" max="7" width="43.25" style="9" customWidth="1"/>
    <col min="8" max="8" width="10.375" style="11" customWidth="1"/>
    <col min="9" max="9" width="5.875" style="11" customWidth="1"/>
    <col min="10" max="16384" width="9" style="3"/>
  </cols>
  <sheetData>
    <row r="1" ht="20.25" spans="1:9">
      <c r="A1" s="12" t="s">
        <v>0</v>
      </c>
      <c r="B1" s="13"/>
      <c r="C1" s="14"/>
      <c r="D1" s="15"/>
      <c r="E1" s="16"/>
      <c r="F1" s="17"/>
      <c r="G1" s="15"/>
      <c r="H1" s="17"/>
      <c r="I1" s="17"/>
    </row>
    <row r="2" ht="28.5" spans="1:9">
      <c r="A2" s="18" t="s">
        <v>1</v>
      </c>
      <c r="B2" s="18"/>
      <c r="C2" s="18"/>
      <c r="D2" s="19"/>
      <c r="E2" s="20"/>
      <c r="F2" s="18"/>
      <c r="G2" s="19"/>
      <c r="H2" s="18"/>
      <c r="I2" s="18"/>
    </row>
    <row r="3" s="1" customFormat="1" ht="31.5" spans="1:9">
      <c r="A3" s="21" t="s">
        <v>2</v>
      </c>
      <c r="B3" s="21"/>
      <c r="C3" s="21" t="s">
        <v>3</v>
      </c>
      <c r="D3" s="21" t="s">
        <v>4</v>
      </c>
      <c r="E3" s="22" t="s">
        <v>5</v>
      </c>
      <c r="F3" s="21" t="s">
        <v>6</v>
      </c>
      <c r="G3" s="21" t="s">
        <v>7</v>
      </c>
      <c r="H3" s="21" t="s">
        <v>8</v>
      </c>
      <c r="I3" s="21" t="s">
        <v>9</v>
      </c>
    </row>
    <row r="4" spans="1:9">
      <c r="A4" s="23" t="s">
        <v>10</v>
      </c>
      <c r="B4" s="24"/>
      <c r="C4" s="25"/>
      <c r="D4" s="26">
        <f>SUM(D5,D199,D254,D457,D473,D541,D712,D724,D741,D748)</f>
        <v>711</v>
      </c>
      <c r="E4" s="27"/>
      <c r="F4" s="26"/>
      <c r="G4" s="28"/>
      <c r="H4" s="26">
        <f>SUM(H5,H199,H254,H457,H473,H541,H712,H724,H741,H748)</f>
        <v>51253120</v>
      </c>
      <c r="I4" s="26"/>
    </row>
    <row r="5" s="2" customFormat="1" spans="1:256">
      <c r="A5" s="29" t="s">
        <v>11</v>
      </c>
      <c r="B5" s="29"/>
      <c r="C5" s="30" t="s">
        <v>12</v>
      </c>
      <c r="D5" s="31">
        <f>D6+D49+D142+D174+D179</f>
        <v>175</v>
      </c>
      <c r="E5" s="32"/>
      <c r="F5" s="31"/>
      <c r="G5" s="33"/>
      <c r="H5" s="31">
        <f>H6+H49+H142+H174+H179</f>
        <v>14687883</v>
      </c>
      <c r="I5" s="31"/>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2" customFormat="1" spans="1:256">
      <c r="A6" s="34" t="s">
        <v>13</v>
      </c>
      <c r="B6" s="34"/>
      <c r="C6" s="35" t="s">
        <v>14</v>
      </c>
      <c r="D6" s="31">
        <f>D7+D33+D35+D38+D39+D41</f>
        <v>36</v>
      </c>
      <c r="E6" s="32"/>
      <c r="F6" s="31"/>
      <c r="G6" s="33"/>
      <c r="H6" s="31">
        <f>H7+H33+H35+H38+H39+H41</f>
        <v>8890312</v>
      </c>
      <c r="I6" s="31"/>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3" customFormat="1" spans="1:9">
      <c r="A7" s="26">
        <v>1</v>
      </c>
      <c r="B7" s="26"/>
      <c r="C7" s="36" t="s">
        <v>15</v>
      </c>
      <c r="D7" s="31">
        <v>25</v>
      </c>
      <c r="E7" s="32"/>
      <c r="F7" s="31"/>
      <c r="G7" s="33"/>
      <c r="H7" s="31">
        <f>SUM(H8:H32)</f>
        <v>4075312</v>
      </c>
      <c r="I7" s="31"/>
    </row>
    <row r="8" s="4" customFormat="1" ht="38.25" spans="1:9">
      <c r="A8" s="37">
        <v>1</v>
      </c>
      <c r="B8" s="37"/>
      <c r="C8" s="38"/>
      <c r="D8" s="39" t="s">
        <v>16</v>
      </c>
      <c r="E8" s="40" t="s">
        <v>17</v>
      </c>
      <c r="F8" s="41" t="s">
        <v>18</v>
      </c>
      <c r="G8" s="42" t="s">
        <v>19</v>
      </c>
      <c r="H8" s="41">
        <v>560000</v>
      </c>
      <c r="I8" s="31"/>
    </row>
    <row r="9" s="4" customFormat="1" ht="25.5" spans="1:9">
      <c r="A9" s="37">
        <v>2</v>
      </c>
      <c r="B9" s="37"/>
      <c r="C9" s="38"/>
      <c r="D9" s="39" t="s">
        <v>20</v>
      </c>
      <c r="E9" s="40" t="s">
        <v>17</v>
      </c>
      <c r="F9" s="41" t="s">
        <v>21</v>
      </c>
      <c r="G9" s="42" t="s">
        <v>22</v>
      </c>
      <c r="H9" s="41">
        <v>488362</v>
      </c>
      <c r="I9" s="31"/>
    </row>
    <row r="10" s="4" customFormat="1" ht="25.5" spans="1:9">
      <c r="A10" s="37">
        <v>3</v>
      </c>
      <c r="B10" s="37"/>
      <c r="C10" s="38"/>
      <c r="D10" s="39" t="s">
        <v>23</v>
      </c>
      <c r="E10" s="40" t="s">
        <v>17</v>
      </c>
      <c r="F10" s="41" t="s">
        <v>21</v>
      </c>
      <c r="G10" s="42" t="s">
        <v>24</v>
      </c>
      <c r="H10" s="41">
        <v>707550</v>
      </c>
      <c r="I10" s="31"/>
    </row>
    <row r="11" s="4" customFormat="1" ht="38.25" spans="1:9">
      <c r="A11" s="37">
        <v>4</v>
      </c>
      <c r="B11" s="37"/>
      <c r="C11" s="38"/>
      <c r="D11" s="43" t="s">
        <v>25</v>
      </c>
      <c r="E11" s="40" t="s">
        <v>17</v>
      </c>
      <c r="F11" s="44" t="s">
        <v>26</v>
      </c>
      <c r="G11" s="42" t="s">
        <v>27</v>
      </c>
      <c r="H11" s="45">
        <v>84000</v>
      </c>
      <c r="I11" s="31"/>
    </row>
    <row r="12" s="4" customFormat="1" ht="25.5" spans="1:9">
      <c r="A12" s="37">
        <v>5</v>
      </c>
      <c r="B12" s="37"/>
      <c r="C12" s="38"/>
      <c r="D12" s="39" t="s">
        <v>28</v>
      </c>
      <c r="E12" s="40" t="s">
        <v>17</v>
      </c>
      <c r="F12" s="41" t="s">
        <v>21</v>
      </c>
      <c r="G12" s="42" t="s">
        <v>29</v>
      </c>
      <c r="H12" s="37">
        <v>311500</v>
      </c>
      <c r="I12" s="31"/>
    </row>
    <row r="13" s="4" customFormat="1" ht="25.5" spans="1:9">
      <c r="A13" s="37">
        <v>6</v>
      </c>
      <c r="B13" s="37"/>
      <c r="C13" s="38"/>
      <c r="D13" s="39" t="s">
        <v>30</v>
      </c>
      <c r="E13" s="40" t="s">
        <v>17</v>
      </c>
      <c r="F13" s="41" t="s">
        <v>21</v>
      </c>
      <c r="G13" s="42" t="s">
        <v>31</v>
      </c>
      <c r="H13" s="37">
        <v>175000</v>
      </c>
      <c r="I13" s="31"/>
    </row>
    <row r="14" s="4" customFormat="1" ht="25.5" spans="1:9">
      <c r="A14" s="37">
        <v>7</v>
      </c>
      <c r="B14" s="37"/>
      <c r="C14" s="38"/>
      <c r="D14" s="39" t="s">
        <v>32</v>
      </c>
      <c r="E14" s="40" t="s">
        <v>17</v>
      </c>
      <c r="F14" s="41" t="s">
        <v>33</v>
      </c>
      <c r="G14" s="42" t="s">
        <v>34</v>
      </c>
      <c r="H14" s="37">
        <v>70000</v>
      </c>
      <c r="I14" s="31"/>
    </row>
    <row r="15" s="4" customFormat="1" ht="25.5" spans="1:9">
      <c r="A15" s="37">
        <v>8</v>
      </c>
      <c r="B15" s="37"/>
      <c r="C15" s="38"/>
      <c r="D15" s="39" t="s">
        <v>35</v>
      </c>
      <c r="E15" s="40" t="s">
        <v>17</v>
      </c>
      <c r="F15" s="41" t="s">
        <v>33</v>
      </c>
      <c r="G15" s="42" t="s">
        <v>36</v>
      </c>
      <c r="H15" s="37">
        <v>35000</v>
      </c>
      <c r="I15" s="31"/>
    </row>
    <row r="16" ht="25.5" spans="1:9">
      <c r="A16" s="37">
        <v>9</v>
      </c>
      <c r="B16" s="37"/>
      <c r="C16" s="38"/>
      <c r="D16" s="46" t="s">
        <v>37</v>
      </c>
      <c r="E16" s="40" t="s">
        <v>17</v>
      </c>
      <c r="F16" s="41" t="s">
        <v>21</v>
      </c>
      <c r="G16" s="42" t="s">
        <v>38</v>
      </c>
      <c r="H16" s="44">
        <v>18400</v>
      </c>
      <c r="I16" s="31"/>
    </row>
    <row r="17" ht="25.5" spans="1:9">
      <c r="A17" s="37">
        <v>10</v>
      </c>
      <c r="B17" s="37"/>
      <c r="C17" s="38"/>
      <c r="D17" s="47" t="s">
        <v>39</v>
      </c>
      <c r="E17" s="40" t="s">
        <v>17</v>
      </c>
      <c r="F17" s="41" t="s">
        <v>21</v>
      </c>
      <c r="G17" s="42" t="s">
        <v>40</v>
      </c>
      <c r="H17" s="44">
        <v>6400</v>
      </c>
      <c r="I17" s="31"/>
    </row>
    <row r="18" ht="25.5" spans="1:9">
      <c r="A18" s="37">
        <v>11</v>
      </c>
      <c r="B18" s="37"/>
      <c r="C18" s="38"/>
      <c r="D18" s="38" t="s">
        <v>41</v>
      </c>
      <c r="E18" s="40" t="s">
        <v>17</v>
      </c>
      <c r="F18" s="41" t="s">
        <v>21</v>
      </c>
      <c r="G18" s="42" t="s">
        <v>42</v>
      </c>
      <c r="H18" s="44">
        <v>22400</v>
      </c>
      <c r="I18" s="31"/>
    </row>
    <row r="19" ht="25.5" spans="1:9">
      <c r="A19" s="37">
        <v>12</v>
      </c>
      <c r="B19" s="37"/>
      <c r="C19" s="38"/>
      <c r="D19" s="38" t="s">
        <v>43</v>
      </c>
      <c r="E19" s="40" t="s">
        <v>17</v>
      </c>
      <c r="F19" s="41" t="s">
        <v>44</v>
      </c>
      <c r="G19" s="42" t="s">
        <v>45</v>
      </c>
      <c r="H19" s="44">
        <v>4000</v>
      </c>
      <c r="I19" s="31"/>
    </row>
    <row r="20" ht="25.5" spans="1:9">
      <c r="A20" s="37">
        <v>13</v>
      </c>
      <c r="B20" s="37"/>
      <c r="C20" s="38"/>
      <c r="D20" s="38" t="s">
        <v>46</v>
      </c>
      <c r="E20" s="40" t="s">
        <v>17</v>
      </c>
      <c r="F20" s="41" t="s">
        <v>44</v>
      </c>
      <c r="G20" s="42" t="s">
        <v>47</v>
      </c>
      <c r="H20" s="44">
        <v>12000</v>
      </c>
      <c r="I20" s="31"/>
    </row>
    <row r="21" ht="25.5" spans="1:9">
      <c r="A21" s="37">
        <v>14</v>
      </c>
      <c r="B21" s="37"/>
      <c r="C21" s="38"/>
      <c r="D21" s="38" t="s">
        <v>48</v>
      </c>
      <c r="E21" s="40" t="s">
        <v>17</v>
      </c>
      <c r="F21" s="41" t="s">
        <v>44</v>
      </c>
      <c r="G21" s="42" t="s">
        <v>47</v>
      </c>
      <c r="H21" s="44">
        <v>12000</v>
      </c>
      <c r="I21" s="31"/>
    </row>
    <row r="22" ht="25.5" spans="1:9">
      <c r="A22" s="37">
        <v>15</v>
      </c>
      <c r="B22" s="37"/>
      <c r="C22" s="38"/>
      <c r="D22" s="48" t="s">
        <v>49</v>
      </c>
      <c r="E22" s="40" t="s">
        <v>17</v>
      </c>
      <c r="F22" s="41" t="s">
        <v>50</v>
      </c>
      <c r="G22" s="42" t="s">
        <v>47</v>
      </c>
      <c r="H22" s="31">
        <v>10500</v>
      </c>
      <c r="I22" s="31"/>
    </row>
    <row r="23" ht="25.5" spans="1:9">
      <c r="A23" s="37">
        <v>16</v>
      </c>
      <c r="B23" s="37"/>
      <c r="C23" s="38"/>
      <c r="D23" s="48" t="s">
        <v>51</v>
      </c>
      <c r="E23" s="40" t="s">
        <v>17</v>
      </c>
      <c r="F23" s="41" t="s">
        <v>50</v>
      </c>
      <c r="G23" s="42" t="s">
        <v>52</v>
      </c>
      <c r="H23" s="44">
        <v>4800</v>
      </c>
      <c r="I23" s="31"/>
    </row>
    <row r="24" ht="25.5" spans="1:9">
      <c r="A24" s="37">
        <v>17</v>
      </c>
      <c r="B24" s="37"/>
      <c r="C24" s="38"/>
      <c r="D24" s="38" t="s">
        <v>53</v>
      </c>
      <c r="E24" s="40" t="s">
        <v>17</v>
      </c>
      <c r="F24" s="41" t="s">
        <v>50</v>
      </c>
      <c r="G24" s="42" t="s">
        <v>40</v>
      </c>
      <c r="H24" s="44">
        <v>6400</v>
      </c>
      <c r="I24" s="31"/>
    </row>
    <row r="25" ht="25.5" spans="1:9">
      <c r="A25" s="37">
        <v>18</v>
      </c>
      <c r="B25" s="37"/>
      <c r="C25" s="38"/>
      <c r="D25" s="36" t="s">
        <v>54</v>
      </c>
      <c r="E25" s="40" t="s">
        <v>17</v>
      </c>
      <c r="F25" s="41" t="s">
        <v>50</v>
      </c>
      <c r="G25" s="42" t="s">
        <v>55</v>
      </c>
      <c r="H25" s="44">
        <v>16000</v>
      </c>
      <c r="I25" s="31"/>
    </row>
    <row r="26" ht="25.5" spans="1:9">
      <c r="A26" s="37">
        <v>19</v>
      </c>
      <c r="B26" s="37"/>
      <c r="C26" s="38"/>
      <c r="D26" s="39" t="s">
        <v>56</v>
      </c>
      <c r="E26" s="40" t="s">
        <v>17</v>
      </c>
      <c r="F26" s="41" t="s">
        <v>57</v>
      </c>
      <c r="G26" s="42" t="s">
        <v>58</v>
      </c>
      <c r="H26" s="41">
        <v>196000</v>
      </c>
      <c r="I26" s="31"/>
    </row>
    <row r="27" ht="25.5" spans="1:9">
      <c r="A27" s="37">
        <v>20</v>
      </c>
      <c r="B27" s="37"/>
      <c r="C27" s="38"/>
      <c r="D27" s="43" t="s">
        <v>59</v>
      </c>
      <c r="E27" s="40" t="s">
        <v>17</v>
      </c>
      <c r="F27" s="41" t="s">
        <v>57</v>
      </c>
      <c r="G27" s="42" t="s">
        <v>60</v>
      </c>
      <c r="H27" s="41">
        <v>920000</v>
      </c>
      <c r="I27" s="31"/>
    </row>
    <row r="28" ht="25.5" spans="1:9">
      <c r="A28" s="37">
        <v>21</v>
      </c>
      <c r="B28" s="37"/>
      <c r="C28" s="38"/>
      <c r="D28" s="46" t="s">
        <v>61</v>
      </c>
      <c r="E28" s="40" t="s">
        <v>17</v>
      </c>
      <c r="F28" s="41" t="s">
        <v>57</v>
      </c>
      <c r="G28" s="42" t="s">
        <v>62</v>
      </c>
      <c r="H28" s="41">
        <v>160000</v>
      </c>
      <c r="I28" s="31"/>
    </row>
    <row r="29" ht="25.5" spans="1:9">
      <c r="A29" s="37">
        <v>22</v>
      </c>
      <c r="B29" s="37"/>
      <c r="C29" s="38"/>
      <c r="D29" s="43" t="s">
        <v>63</v>
      </c>
      <c r="E29" s="40" t="s">
        <v>17</v>
      </c>
      <c r="F29" s="41" t="s">
        <v>64</v>
      </c>
      <c r="G29" s="42" t="s">
        <v>65</v>
      </c>
      <c r="H29" s="41">
        <v>20000</v>
      </c>
      <c r="I29" s="31"/>
    </row>
    <row r="30" ht="25.5" spans="1:9">
      <c r="A30" s="37">
        <v>23</v>
      </c>
      <c r="B30" s="37"/>
      <c r="C30" s="38"/>
      <c r="D30" s="43" t="s">
        <v>66</v>
      </c>
      <c r="E30" s="40" t="s">
        <v>17</v>
      </c>
      <c r="F30" s="41" t="s">
        <v>67</v>
      </c>
      <c r="G30" s="42" t="s">
        <v>68</v>
      </c>
      <c r="H30" s="41">
        <v>100000</v>
      </c>
      <c r="I30" s="31"/>
    </row>
    <row r="31" ht="25.5" spans="1:9">
      <c r="A31" s="37">
        <v>24</v>
      </c>
      <c r="B31" s="37"/>
      <c r="C31" s="38"/>
      <c r="D31" s="38" t="s">
        <v>69</v>
      </c>
      <c r="E31" s="40" t="s">
        <v>17</v>
      </c>
      <c r="F31" s="37" t="s">
        <v>70</v>
      </c>
      <c r="G31" s="38" t="s">
        <v>71</v>
      </c>
      <c r="H31" s="49">
        <v>15000</v>
      </c>
      <c r="I31" s="31"/>
    </row>
    <row r="32" spans="1:9">
      <c r="A32" s="37">
        <v>25</v>
      </c>
      <c r="B32" s="37"/>
      <c r="C32" s="38"/>
      <c r="D32" s="38" t="s">
        <v>72</v>
      </c>
      <c r="E32" s="40" t="s">
        <v>17</v>
      </c>
      <c r="F32" s="37" t="s">
        <v>73</v>
      </c>
      <c r="G32" s="38" t="s">
        <v>74</v>
      </c>
      <c r="H32" s="49">
        <v>120000</v>
      </c>
      <c r="I32" s="31"/>
    </row>
    <row r="33" s="3" customFormat="1" spans="1:9">
      <c r="A33" s="26">
        <v>2</v>
      </c>
      <c r="B33" s="26"/>
      <c r="C33" s="36" t="s">
        <v>75</v>
      </c>
      <c r="D33" s="31">
        <v>1</v>
      </c>
      <c r="E33" s="32"/>
      <c r="F33" s="31"/>
      <c r="G33" s="33"/>
      <c r="H33" s="31">
        <f>SUM(H34:H34)</f>
        <v>1335000</v>
      </c>
      <c r="I33" s="31"/>
    </row>
    <row r="34" s="4" customFormat="1" ht="38.25" spans="1:9">
      <c r="A34" s="37">
        <v>26</v>
      </c>
      <c r="B34" s="37"/>
      <c r="C34" s="38"/>
      <c r="D34" s="50" t="s">
        <v>76</v>
      </c>
      <c r="E34" s="51" t="s">
        <v>77</v>
      </c>
      <c r="F34" s="52" t="s">
        <v>78</v>
      </c>
      <c r="G34" s="50" t="s">
        <v>79</v>
      </c>
      <c r="H34" s="52">
        <v>1335000</v>
      </c>
      <c r="I34" s="31"/>
    </row>
    <row r="35" s="3" customFormat="1" spans="1:9">
      <c r="A35" s="26">
        <v>3</v>
      </c>
      <c r="B35" s="26"/>
      <c r="C35" s="36" t="s">
        <v>80</v>
      </c>
      <c r="D35" s="31">
        <v>2</v>
      </c>
      <c r="E35" s="32"/>
      <c r="F35" s="31"/>
      <c r="G35" s="33"/>
      <c r="H35" s="31">
        <f>SUM(H36:H37)</f>
        <v>600000</v>
      </c>
      <c r="I35" s="31"/>
    </row>
    <row r="36" s="5" customFormat="1" ht="55" customHeight="1" spans="1:256">
      <c r="A36" s="37">
        <v>27</v>
      </c>
      <c r="B36" s="37"/>
      <c r="C36" s="53"/>
      <c r="D36" s="50" t="s">
        <v>81</v>
      </c>
      <c r="E36" s="54" t="s">
        <v>77</v>
      </c>
      <c r="F36" s="52" t="s">
        <v>82</v>
      </c>
      <c r="G36" s="50" t="s">
        <v>83</v>
      </c>
      <c r="H36" s="52">
        <v>300000</v>
      </c>
      <c r="I36" s="57"/>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5" customFormat="1" ht="25.5" spans="1:256">
      <c r="A37" s="37">
        <v>28</v>
      </c>
      <c r="B37" s="37"/>
      <c r="C37" s="53"/>
      <c r="D37" s="50" t="s">
        <v>84</v>
      </c>
      <c r="E37" s="54" t="s">
        <v>77</v>
      </c>
      <c r="F37" s="52" t="s">
        <v>85</v>
      </c>
      <c r="G37" s="50" t="s">
        <v>86</v>
      </c>
      <c r="H37" s="52">
        <v>300000</v>
      </c>
      <c r="I37" s="57"/>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3" customFormat="1" spans="1:9">
      <c r="A38" s="26">
        <v>4</v>
      </c>
      <c r="B38" s="26"/>
      <c r="C38" s="36" t="s">
        <v>87</v>
      </c>
      <c r="D38" s="55"/>
      <c r="E38" s="56"/>
      <c r="F38" s="57"/>
      <c r="G38" s="55"/>
      <c r="H38" s="31"/>
      <c r="I38" s="57"/>
    </row>
    <row r="39" s="3" customFormat="1" spans="1:9">
      <c r="A39" s="26">
        <v>5</v>
      </c>
      <c r="B39" s="26"/>
      <c r="C39" s="36" t="s">
        <v>88</v>
      </c>
      <c r="D39" s="57">
        <v>1</v>
      </c>
      <c r="E39" s="56"/>
      <c r="F39" s="57"/>
      <c r="G39" s="55"/>
      <c r="H39" s="31">
        <f>SUM(H40)</f>
        <v>2000000</v>
      </c>
      <c r="I39" s="57"/>
    </row>
    <row r="40" s="5" customFormat="1" ht="25.5" spans="1:256">
      <c r="A40" s="37">
        <v>29</v>
      </c>
      <c r="B40" s="37"/>
      <c r="C40" s="53"/>
      <c r="D40" s="50" t="s">
        <v>89</v>
      </c>
      <c r="E40" s="54" t="s">
        <v>77</v>
      </c>
      <c r="F40" s="52" t="s">
        <v>82</v>
      </c>
      <c r="G40" s="50" t="s">
        <v>90</v>
      </c>
      <c r="H40" s="52">
        <v>2000000</v>
      </c>
      <c r="I40" s="57"/>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3" customFormat="1" spans="1:9">
      <c r="A41" s="26">
        <v>6</v>
      </c>
      <c r="B41" s="26"/>
      <c r="C41" s="36" t="s">
        <v>91</v>
      </c>
      <c r="D41" s="31">
        <v>7</v>
      </c>
      <c r="E41" s="32"/>
      <c r="F41" s="31"/>
      <c r="G41" s="33"/>
      <c r="H41" s="31">
        <f>SUM(H42:H48)</f>
        <v>880000</v>
      </c>
      <c r="I41" s="31"/>
    </row>
    <row r="42" s="4" customFormat="1" ht="25.5" spans="1:9">
      <c r="A42" s="37">
        <v>30</v>
      </c>
      <c r="B42" s="37"/>
      <c r="C42" s="38"/>
      <c r="D42" s="39" t="s">
        <v>92</v>
      </c>
      <c r="E42" s="51" t="s">
        <v>77</v>
      </c>
      <c r="F42" s="41" t="s">
        <v>67</v>
      </c>
      <c r="G42" s="39" t="s">
        <v>93</v>
      </c>
      <c r="H42" s="41">
        <v>200000</v>
      </c>
      <c r="I42" s="31"/>
    </row>
    <row r="43" s="4" customFormat="1" ht="25.5" spans="1:9">
      <c r="A43" s="37">
        <v>31</v>
      </c>
      <c r="B43" s="37"/>
      <c r="C43" s="38"/>
      <c r="D43" s="58" t="s">
        <v>94</v>
      </c>
      <c r="E43" s="51" t="s">
        <v>77</v>
      </c>
      <c r="F43" s="41" t="s">
        <v>95</v>
      </c>
      <c r="G43" s="58" t="s">
        <v>96</v>
      </c>
      <c r="H43" s="41">
        <v>35000</v>
      </c>
      <c r="I43" s="31"/>
    </row>
    <row r="44" s="4" customFormat="1" ht="25.5" spans="1:9">
      <c r="A44" s="37">
        <v>32</v>
      </c>
      <c r="B44" s="37"/>
      <c r="C44" s="38"/>
      <c r="D44" s="38" t="s">
        <v>97</v>
      </c>
      <c r="E44" s="40" t="s">
        <v>17</v>
      </c>
      <c r="F44" s="37" t="s">
        <v>98</v>
      </c>
      <c r="G44" s="38" t="s">
        <v>99</v>
      </c>
      <c r="H44" s="49">
        <v>220000</v>
      </c>
      <c r="I44" s="31"/>
    </row>
    <row r="45" s="4" customFormat="1" ht="25.5" spans="1:9">
      <c r="A45" s="37">
        <v>33</v>
      </c>
      <c r="B45" s="37"/>
      <c r="C45" s="38"/>
      <c r="D45" s="38" t="s">
        <v>100</v>
      </c>
      <c r="E45" s="40" t="s">
        <v>17</v>
      </c>
      <c r="F45" s="37" t="s">
        <v>67</v>
      </c>
      <c r="G45" s="38" t="s">
        <v>101</v>
      </c>
      <c r="H45" s="49">
        <v>45000</v>
      </c>
      <c r="I45" s="31"/>
    </row>
    <row r="46" s="4" customFormat="1" ht="25.5" spans="1:9">
      <c r="A46" s="37">
        <v>34</v>
      </c>
      <c r="B46" s="37"/>
      <c r="C46" s="38"/>
      <c r="D46" s="38" t="s">
        <v>102</v>
      </c>
      <c r="E46" s="40" t="s">
        <v>17</v>
      </c>
      <c r="F46" s="37" t="s">
        <v>67</v>
      </c>
      <c r="G46" s="38" t="s">
        <v>103</v>
      </c>
      <c r="H46" s="49">
        <v>80000</v>
      </c>
      <c r="I46" s="31"/>
    </row>
    <row r="47" s="4" customFormat="1" ht="37.5" customHeight="1" spans="1:9">
      <c r="A47" s="37">
        <v>35</v>
      </c>
      <c r="B47" s="37"/>
      <c r="C47" s="38"/>
      <c r="D47" s="38" t="s">
        <v>104</v>
      </c>
      <c r="E47" s="40" t="s">
        <v>17</v>
      </c>
      <c r="F47" s="37" t="s">
        <v>67</v>
      </c>
      <c r="G47" s="38" t="s">
        <v>105</v>
      </c>
      <c r="H47" s="49">
        <v>250000</v>
      </c>
      <c r="I47" s="31"/>
    </row>
    <row r="48" s="3" customFormat="1" ht="37.5" customHeight="1" spans="1:9">
      <c r="A48" s="37">
        <v>36</v>
      </c>
      <c r="B48" s="37"/>
      <c r="C48" s="38"/>
      <c r="D48" s="36" t="s">
        <v>106</v>
      </c>
      <c r="E48" s="51" t="s">
        <v>77</v>
      </c>
      <c r="F48" s="37" t="s">
        <v>67</v>
      </c>
      <c r="G48" s="36" t="s">
        <v>107</v>
      </c>
      <c r="H48" s="49">
        <v>50000</v>
      </c>
      <c r="I48" s="57"/>
    </row>
    <row r="49" s="2" customFormat="1" spans="1:256">
      <c r="A49" s="34" t="s">
        <v>108</v>
      </c>
      <c r="B49" s="34"/>
      <c r="C49" s="35" t="s">
        <v>109</v>
      </c>
      <c r="D49" s="31">
        <f>D50+D108+D128+D135</f>
        <v>88</v>
      </c>
      <c r="E49" s="32"/>
      <c r="F49" s="31"/>
      <c r="G49" s="33"/>
      <c r="H49" s="31">
        <f>H50+H108+H128+H135</f>
        <v>3147035</v>
      </c>
      <c r="I49" s="31"/>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3" customFormat="1" spans="1:9">
      <c r="A50" s="26">
        <v>1</v>
      </c>
      <c r="B50" s="26"/>
      <c r="C50" s="36" t="s">
        <v>110</v>
      </c>
      <c r="D50" s="31">
        <v>57</v>
      </c>
      <c r="E50" s="32"/>
      <c r="F50" s="31"/>
      <c r="G50" s="33"/>
      <c r="H50" s="31">
        <f>SUM(H51:H107)</f>
        <v>743173</v>
      </c>
      <c r="I50" s="31"/>
    </row>
    <row r="51" ht="25.5" spans="1:9">
      <c r="A51" s="37">
        <v>37</v>
      </c>
      <c r="B51" s="37"/>
      <c r="C51" s="38"/>
      <c r="D51" s="46" t="s">
        <v>111</v>
      </c>
      <c r="E51" s="51" t="s">
        <v>77</v>
      </c>
      <c r="F51" s="37" t="s">
        <v>73</v>
      </c>
      <c r="G51" s="46" t="s">
        <v>112</v>
      </c>
      <c r="H51" s="49">
        <v>106862</v>
      </c>
      <c r="I51" s="31"/>
    </row>
    <row r="52" ht="25.5" spans="1:9">
      <c r="A52" s="37">
        <v>38</v>
      </c>
      <c r="B52" s="37"/>
      <c r="C52" s="38"/>
      <c r="D52" s="36" t="s">
        <v>113</v>
      </c>
      <c r="E52" s="40" t="s">
        <v>17</v>
      </c>
      <c r="F52" s="31" t="s">
        <v>33</v>
      </c>
      <c r="G52" s="38" t="s">
        <v>114</v>
      </c>
      <c r="H52" s="59">
        <v>50000</v>
      </c>
      <c r="I52" s="31"/>
    </row>
    <row r="53" spans="1:9">
      <c r="A53" s="37">
        <v>39</v>
      </c>
      <c r="B53" s="37"/>
      <c r="C53" s="38"/>
      <c r="D53" s="38" t="s">
        <v>115</v>
      </c>
      <c r="E53" s="40" t="s">
        <v>17</v>
      </c>
      <c r="F53" s="31" t="s">
        <v>33</v>
      </c>
      <c r="G53" s="38" t="s">
        <v>116</v>
      </c>
      <c r="H53" s="59">
        <v>22000</v>
      </c>
      <c r="I53" s="31"/>
    </row>
    <row r="54" ht="25.5" spans="1:9">
      <c r="A54" s="37">
        <v>40</v>
      </c>
      <c r="B54" s="37"/>
      <c r="C54" s="38"/>
      <c r="D54" s="60" t="s">
        <v>117</v>
      </c>
      <c r="E54" s="40" t="s">
        <v>17</v>
      </c>
      <c r="F54" s="37" t="s">
        <v>67</v>
      </c>
      <c r="G54" s="38" t="s">
        <v>118</v>
      </c>
      <c r="H54" s="49">
        <v>40000</v>
      </c>
      <c r="I54" s="31"/>
    </row>
    <row r="55" ht="25.5" spans="1:9">
      <c r="A55" s="37">
        <v>41</v>
      </c>
      <c r="B55" s="37"/>
      <c r="C55" s="38"/>
      <c r="D55" s="36" t="s">
        <v>119</v>
      </c>
      <c r="E55" s="40" t="s">
        <v>17</v>
      </c>
      <c r="F55" s="41" t="s">
        <v>120</v>
      </c>
      <c r="G55" s="38" t="s">
        <v>121</v>
      </c>
      <c r="H55" s="59">
        <v>3060</v>
      </c>
      <c r="I55" s="31"/>
    </row>
    <row r="56" ht="25.5" spans="1:9">
      <c r="A56" s="37">
        <v>42</v>
      </c>
      <c r="B56" s="37"/>
      <c r="C56" s="38"/>
      <c r="D56" s="36" t="s">
        <v>122</v>
      </c>
      <c r="E56" s="40" t="s">
        <v>17</v>
      </c>
      <c r="F56" s="31" t="s">
        <v>33</v>
      </c>
      <c r="G56" s="38" t="s">
        <v>123</v>
      </c>
      <c r="H56" s="59">
        <v>30000</v>
      </c>
      <c r="I56" s="31"/>
    </row>
    <row r="57" ht="25.5" spans="1:9">
      <c r="A57" s="37">
        <v>43</v>
      </c>
      <c r="B57" s="37"/>
      <c r="C57" s="38"/>
      <c r="D57" s="36" t="s">
        <v>124</v>
      </c>
      <c r="E57" s="40" t="s">
        <v>17</v>
      </c>
      <c r="F57" s="31" t="s">
        <v>125</v>
      </c>
      <c r="G57" s="38" t="s">
        <v>126</v>
      </c>
      <c r="H57" s="59">
        <v>19531</v>
      </c>
      <c r="I57" s="31"/>
    </row>
    <row r="58" ht="25.5" spans="1:9">
      <c r="A58" s="37">
        <v>44</v>
      </c>
      <c r="B58" s="37"/>
      <c r="C58" s="38"/>
      <c r="D58" s="36" t="s">
        <v>127</v>
      </c>
      <c r="E58" s="40" t="s">
        <v>17</v>
      </c>
      <c r="F58" s="31" t="s">
        <v>33</v>
      </c>
      <c r="G58" s="38" t="s">
        <v>128</v>
      </c>
      <c r="H58" s="59">
        <v>15000</v>
      </c>
      <c r="I58" s="31"/>
    </row>
    <row r="59" ht="25.5" spans="1:9">
      <c r="A59" s="37">
        <v>45</v>
      </c>
      <c r="B59" s="37"/>
      <c r="C59" s="38"/>
      <c r="D59" s="36" t="s">
        <v>129</v>
      </c>
      <c r="E59" s="40" t="s">
        <v>17</v>
      </c>
      <c r="F59" s="31" t="s">
        <v>33</v>
      </c>
      <c r="G59" s="38" t="s">
        <v>130</v>
      </c>
      <c r="H59" s="59">
        <v>6300</v>
      </c>
      <c r="I59" s="31"/>
    </row>
    <row r="60" ht="25.5" spans="1:9">
      <c r="A60" s="37">
        <v>46</v>
      </c>
      <c r="B60" s="37"/>
      <c r="C60" s="38"/>
      <c r="D60" s="36" t="s">
        <v>131</v>
      </c>
      <c r="E60" s="40" t="s">
        <v>17</v>
      </c>
      <c r="F60" s="31" t="s">
        <v>132</v>
      </c>
      <c r="G60" s="38" t="s">
        <v>133</v>
      </c>
      <c r="H60" s="59">
        <v>9449</v>
      </c>
      <c r="I60" s="31"/>
    </row>
    <row r="61" ht="25.5" spans="1:9">
      <c r="A61" s="37">
        <v>47</v>
      </c>
      <c r="B61" s="37"/>
      <c r="C61" s="38"/>
      <c r="D61" s="36" t="s">
        <v>134</v>
      </c>
      <c r="E61" s="40" t="s">
        <v>17</v>
      </c>
      <c r="F61" s="31" t="s">
        <v>132</v>
      </c>
      <c r="G61" s="38" t="s">
        <v>135</v>
      </c>
      <c r="H61" s="59">
        <v>7260</v>
      </c>
      <c r="I61" s="31"/>
    </row>
    <row r="62" ht="25.5" spans="1:9">
      <c r="A62" s="37">
        <v>48</v>
      </c>
      <c r="B62" s="37"/>
      <c r="C62" s="38"/>
      <c r="D62" s="36" t="s">
        <v>136</v>
      </c>
      <c r="E62" s="40" t="s">
        <v>17</v>
      </c>
      <c r="F62" s="31" t="s">
        <v>120</v>
      </c>
      <c r="G62" s="38" t="s">
        <v>137</v>
      </c>
      <c r="H62" s="59">
        <v>6429</v>
      </c>
      <c r="I62" s="31"/>
    </row>
    <row r="63" ht="25.5" spans="1:9">
      <c r="A63" s="37">
        <v>49</v>
      </c>
      <c r="B63" s="37"/>
      <c r="C63" s="38"/>
      <c r="D63" s="36" t="s">
        <v>138</v>
      </c>
      <c r="E63" s="40" t="s">
        <v>17</v>
      </c>
      <c r="F63" s="41" t="s">
        <v>21</v>
      </c>
      <c r="G63" s="38" t="s">
        <v>139</v>
      </c>
      <c r="H63" s="59">
        <v>19136</v>
      </c>
      <c r="I63" s="31"/>
    </row>
    <row r="64" ht="25.5" spans="1:9">
      <c r="A64" s="37">
        <v>50</v>
      </c>
      <c r="B64" s="37"/>
      <c r="C64" s="38"/>
      <c r="D64" s="36" t="s">
        <v>140</v>
      </c>
      <c r="E64" s="40" t="s">
        <v>17</v>
      </c>
      <c r="F64" s="31" t="s">
        <v>33</v>
      </c>
      <c r="G64" s="38" t="s">
        <v>130</v>
      </c>
      <c r="H64" s="59">
        <v>3400</v>
      </c>
      <c r="I64" s="31"/>
    </row>
    <row r="65" ht="25.5" spans="1:9">
      <c r="A65" s="37">
        <v>51</v>
      </c>
      <c r="B65" s="37"/>
      <c r="C65" s="38"/>
      <c r="D65" s="36" t="s">
        <v>141</v>
      </c>
      <c r="E65" s="40" t="s">
        <v>17</v>
      </c>
      <c r="F65" s="31">
        <v>2021</v>
      </c>
      <c r="G65" s="38" t="s">
        <v>142</v>
      </c>
      <c r="H65" s="59">
        <v>2487</v>
      </c>
      <c r="I65" s="31"/>
    </row>
    <row r="66" ht="25.5" spans="1:9">
      <c r="A66" s="37">
        <v>52</v>
      </c>
      <c r="B66" s="37"/>
      <c r="C66" s="38"/>
      <c r="D66" s="61" t="s">
        <v>143</v>
      </c>
      <c r="E66" s="40" t="s">
        <v>17</v>
      </c>
      <c r="F66" s="37" t="s">
        <v>67</v>
      </c>
      <c r="G66" s="38" t="s">
        <v>144</v>
      </c>
      <c r="H66" s="49">
        <v>20731</v>
      </c>
      <c r="I66" s="31"/>
    </row>
    <row r="67" ht="25.5" spans="1:9">
      <c r="A67" s="37">
        <v>53</v>
      </c>
      <c r="B67" s="37"/>
      <c r="C67" s="38"/>
      <c r="D67" s="61" t="s">
        <v>145</v>
      </c>
      <c r="E67" s="40" t="s">
        <v>17</v>
      </c>
      <c r="F67" s="37" t="s">
        <v>67</v>
      </c>
      <c r="G67" s="38" t="s">
        <v>146</v>
      </c>
      <c r="H67" s="49">
        <v>18689</v>
      </c>
      <c r="I67" s="31"/>
    </row>
    <row r="68" ht="25.5" spans="1:9">
      <c r="A68" s="37">
        <v>54</v>
      </c>
      <c r="B68" s="37"/>
      <c r="C68" s="38"/>
      <c r="D68" s="61" t="s">
        <v>147</v>
      </c>
      <c r="E68" s="40" t="s">
        <v>17</v>
      </c>
      <c r="F68" s="37" t="s">
        <v>67</v>
      </c>
      <c r="G68" s="38" t="s">
        <v>148</v>
      </c>
      <c r="H68" s="49">
        <v>18472</v>
      </c>
      <c r="I68" s="31"/>
    </row>
    <row r="69" ht="25.5" spans="1:9">
      <c r="A69" s="37">
        <v>55</v>
      </c>
      <c r="B69" s="37"/>
      <c r="C69" s="38"/>
      <c r="D69" s="62" t="s">
        <v>149</v>
      </c>
      <c r="E69" s="40" t="s">
        <v>17</v>
      </c>
      <c r="F69" s="37" t="s">
        <v>73</v>
      </c>
      <c r="G69" s="38" t="s">
        <v>150</v>
      </c>
      <c r="H69" s="49">
        <v>85800</v>
      </c>
      <c r="I69" s="31"/>
    </row>
    <row r="70" ht="25.5" spans="1:9">
      <c r="A70" s="37">
        <v>56</v>
      </c>
      <c r="B70" s="37"/>
      <c r="C70" s="38"/>
      <c r="D70" s="62" t="s">
        <v>151</v>
      </c>
      <c r="E70" s="40" t="s">
        <v>17</v>
      </c>
      <c r="F70" s="37" t="s">
        <v>73</v>
      </c>
      <c r="G70" s="38" t="s">
        <v>152</v>
      </c>
      <c r="H70" s="49">
        <v>4650</v>
      </c>
      <c r="I70" s="31"/>
    </row>
    <row r="71" ht="25.5" spans="1:9">
      <c r="A71" s="37">
        <v>57</v>
      </c>
      <c r="B71" s="37"/>
      <c r="C71" s="38"/>
      <c r="D71" s="62" t="s">
        <v>153</v>
      </c>
      <c r="E71" s="40" t="s">
        <v>17</v>
      </c>
      <c r="F71" s="37" t="s">
        <v>73</v>
      </c>
      <c r="G71" s="38" t="s">
        <v>154</v>
      </c>
      <c r="H71" s="49">
        <v>4000</v>
      </c>
      <c r="I71" s="31"/>
    </row>
    <row r="72" ht="25.5" spans="1:9">
      <c r="A72" s="37">
        <v>58</v>
      </c>
      <c r="B72" s="37"/>
      <c r="C72" s="38"/>
      <c r="D72" s="36" t="s">
        <v>155</v>
      </c>
      <c r="E72" s="40" t="s">
        <v>17</v>
      </c>
      <c r="F72" s="31" t="s">
        <v>156</v>
      </c>
      <c r="G72" s="38" t="s">
        <v>157</v>
      </c>
      <c r="H72" s="59">
        <v>5582</v>
      </c>
      <c r="I72" s="31"/>
    </row>
    <row r="73" ht="28" customHeight="1" spans="1:9">
      <c r="A73" s="37">
        <v>59</v>
      </c>
      <c r="B73" s="37"/>
      <c r="C73" s="38"/>
      <c r="D73" s="36" t="s">
        <v>158</v>
      </c>
      <c r="E73" s="40" t="s">
        <v>17</v>
      </c>
      <c r="F73" s="31" t="s">
        <v>156</v>
      </c>
      <c r="G73" s="38" t="s">
        <v>159</v>
      </c>
      <c r="H73" s="59">
        <v>3161</v>
      </c>
      <c r="I73" s="31"/>
    </row>
    <row r="74" ht="25.5" spans="1:9">
      <c r="A74" s="37">
        <v>60</v>
      </c>
      <c r="B74" s="37"/>
      <c r="C74" s="38"/>
      <c r="D74" s="36" t="s">
        <v>160</v>
      </c>
      <c r="E74" s="40" t="s">
        <v>17</v>
      </c>
      <c r="F74" s="31" t="s">
        <v>132</v>
      </c>
      <c r="G74" s="38" t="s">
        <v>161</v>
      </c>
      <c r="H74" s="59">
        <v>15150</v>
      </c>
      <c r="I74" s="31"/>
    </row>
    <row r="75" ht="25.5" spans="1:9">
      <c r="A75" s="37">
        <v>61</v>
      </c>
      <c r="B75" s="37"/>
      <c r="C75" s="38"/>
      <c r="D75" s="36" t="s">
        <v>162</v>
      </c>
      <c r="E75" s="40" t="s">
        <v>17</v>
      </c>
      <c r="F75" s="31" t="s">
        <v>132</v>
      </c>
      <c r="G75" s="38" t="s">
        <v>163</v>
      </c>
      <c r="H75" s="59">
        <v>8500</v>
      </c>
      <c r="I75" s="31"/>
    </row>
    <row r="76" ht="25.5" spans="1:9">
      <c r="A76" s="37">
        <v>62</v>
      </c>
      <c r="B76" s="37"/>
      <c r="C76" s="38"/>
      <c r="D76" s="36" t="s">
        <v>164</v>
      </c>
      <c r="E76" s="40" t="s">
        <v>17</v>
      </c>
      <c r="F76" s="41" t="s">
        <v>21</v>
      </c>
      <c r="G76" s="38" t="s">
        <v>165</v>
      </c>
      <c r="H76" s="59">
        <v>9144</v>
      </c>
      <c r="I76" s="31"/>
    </row>
    <row r="77" ht="25.5" spans="1:9">
      <c r="A77" s="37">
        <v>63</v>
      </c>
      <c r="B77" s="37"/>
      <c r="C77" s="38"/>
      <c r="D77" s="36" t="s">
        <v>166</v>
      </c>
      <c r="E77" s="40" t="s">
        <v>17</v>
      </c>
      <c r="F77" s="31" t="s">
        <v>26</v>
      </c>
      <c r="G77" s="38" t="s">
        <v>167</v>
      </c>
      <c r="H77" s="59">
        <v>3106</v>
      </c>
      <c r="I77" s="31"/>
    </row>
    <row r="78" ht="25.5" spans="1:9">
      <c r="A78" s="37">
        <v>64</v>
      </c>
      <c r="B78" s="37"/>
      <c r="C78" s="38"/>
      <c r="D78" s="61" t="s">
        <v>168</v>
      </c>
      <c r="E78" s="40" t="s">
        <v>17</v>
      </c>
      <c r="F78" s="37" t="s">
        <v>67</v>
      </c>
      <c r="G78" s="38" t="s">
        <v>169</v>
      </c>
      <c r="H78" s="49">
        <v>9075</v>
      </c>
      <c r="I78" s="31"/>
    </row>
    <row r="79" ht="25.5" spans="1:9">
      <c r="A79" s="37">
        <v>65</v>
      </c>
      <c r="B79" s="37"/>
      <c r="C79" s="38"/>
      <c r="D79" s="61" t="s">
        <v>170</v>
      </c>
      <c r="E79" s="40" t="s">
        <v>17</v>
      </c>
      <c r="F79" s="37" t="s">
        <v>67</v>
      </c>
      <c r="G79" s="38" t="s">
        <v>171</v>
      </c>
      <c r="H79" s="49">
        <v>8920</v>
      </c>
      <c r="I79" s="31"/>
    </row>
    <row r="80" ht="25.5" spans="1:9">
      <c r="A80" s="37">
        <v>66</v>
      </c>
      <c r="B80" s="37"/>
      <c r="C80" s="38"/>
      <c r="D80" s="61" t="s">
        <v>172</v>
      </c>
      <c r="E80" s="40" t="s">
        <v>17</v>
      </c>
      <c r="F80" s="37" t="s">
        <v>67</v>
      </c>
      <c r="G80" s="38" t="s">
        <v>173</v>
      </c>
      <c r="H80" s="49">
        <v>3774</v>
      </c>
      <c r="I80" s="31"/>
    </row>
    <row r="81" ht="25.5" spans="1:9">
      <c r="A81" s="37">
        <v>67</v>
      </c>
      <c r="B81" s="37"/>
      <c r="C81" s="38"/>
      <c r="D81" s="61" t="s">
        <v>174</v>
      </c>
      <c r="E81" s="40" t="s">
        <v>17</v>
      </c>
      <c r="F81" s="37" t="s">
        <v>67</v>
      </c>
      <c r="G81" s="38" t="s">
        <v>175</v>
      </c>
      <c r="H81" s="49">
        <v>6751</v>
      </c>
      <c r="I81" s="31"/>
    </row>
    <row r="82" ht="25.5" spans="1:9">
      <c r="A82" s="37">
        <v>68</v>
      </c>
      <c r="B82" s="37"/>
      <c r="C82" s="38"/>
      <c r="D82" s="61" t="s">
        <v>176</v>
      </c>
      <c r="E82" s="40" t="s">
        <v>17</v>
      </c>
      <c r="F82" s="37" t="s">
        <v>67</v>
      </c>
      <c r="G82" s="38" t="s">
        <v>177</v>
      </c>
      <c r="H82" s="49">
        <v>11394</v>
      </c>
      <c r="I82" s="31"/>
    </row>
    <row r="83" ht="25.5" spans="1:9">
      <c r="A83" s="37">
        <v>69</v>
      </c>
      <c r="B83" s="37"/>
      <c r="C83" s="38"/>
      <c r="D83" s="61" t="s">
        <v>178</v>
      </c>
      <c r="E83" s="40" t="s">
        <v>17</v>
      </c>
      <c r="F83" s="37" t="s">
        <v>67</v>
      </c>
      <c r="G83" s="38" t="s">
        <v>179</v>
      </c>
      <c r="H83" s="49">
        <v>8881</v>
      </c>
      <c r="I83" s="31"/>
    </row>
    <row r="84" ht="25.5" spans="1:9">
      <c r="A84" s="37">
        <v>70</v>
      </c>
      <c r="B84" s="37"/>
      <c r="C84" s="38"/>
      <c r="D84" s="61" t="s">
        <v>180</v>
      </c>
      <c r="E84" s="40" t="s">
        <v>17</v>
      </c>
      <c r="F84" s="37" t="s">
        <v>67</v>
      </c>
      <c r="G84" s="38" t="s">
        <v>181</v>
      </c>
      <c r="H84" s="49">
        <v>10214</v>
      </c>
      <c r="I84" s="31"/>
    </row>
    <row r="85" ht="25.5" spans="1:9">
      <c r="A85" s="37">
        <v>71</v>
      </c>
      <c r="B85" s="37"/>
      <c r="C85" s="38"/>
      <c r="D85" s="61" t="s">
        <v>182</v>
      </c>
      <c r="E85" s="40" t="s">
        <v>17</v>
      </c>
      <c r="F85" s="37" t="s">
        <v>67</v>
      </c>
      <c r="G85" s="38" t="s">
        <v>183</v>
      </c>
      <c r="H85" s="49">
        <v>5526</v>
      </c>
      <c r="I85" s="31"/>
    </row>
    <row r="86" ht="25.5" spans="1:9">
      <c r="A86" s="37">
        <v>72</v>
      </c>
      <c r="B86" s="37"/>
      <c r="C86" s="38"/>
      <c r="D86" s="61" t="s">
        <v>184</v>
      </c>
      <c r="E86" s="40" t="s">
        <v>17</v>
      </c>
      <c r="F86" s="37" t="s">
        <v>67</v>
      </c>
      <c r="G86" s="38" t="s">
        <v>185</v>
      </c>
      <c r="H86" s="49">
        <v>2240</v>
      </c>
      <c r="I86" s="31"/>
    </row>
    <row r="87" ht="25.5" spans="1:9">
      <c r="A87" s="37">
        <v>73</v>
      </c>
      <c r="B87" s="37"/>
      <c r="C87" s="38"/>
      <c r="D87" s="61" t="s">
        <v>186</v>
      </c>
      <c r="E87" s="40" t="s">
        <v>17</v>
      </c>
      <c r="F87" s="37" t="s">
        <v>67</v>
      </c>
      <c r="G87" s="38" t="s">
        <v>187</v>
      </c>
      <c r="H87" s="49">
        <v>8144</v>
      </c>
      <c r="I87" s="31"/>
    </row>
    <row r="88" ht="25.5" spans="1:9">
      <c r="A88" s="37">
        <v>74</v>
      </c>
      <c r="B88" s="37"/>
      <c r="C88" s="38"/>
      <c r="D88" s="61" t="s">
        <v>188</v>
      </c>
      <c r="E88" s="40" t="s">
        <v>17</v>
      </c>
      <c r="F88" s="37" t="s">
        <v>67</v>
      </c>
      <c r="G88" s="38" t="s">
        <v>189</v>
      </c>
      <c r="H88" s="49">
        <v>4186</v>
      </c>
      <c r="I88" s="31"/>
    </row>
    <row r="89" ht="25.5" spans="1:9">
      <c r="A89" s="37">
        <v>75</v>
      </c>
      <c r="B89" s="37"/>
      <c r="C89" s="38"/>
      <c r="D89" s="61" t="s">
        <v>190</v>
      </c>
      <c r="E89" s="40" t="s">
        <v>17</v>
      </c>
      <c r="F89" s="37" t="s">
        <v>67</v>
      </c>
      <c r="G89" s="38" t="s">
        <v>191</v>
      </c>
      <c r="H89" s="49">
        <v>2413</v>
      </c>
      <c r="I89" s="31"/>
    </row>
    <row r="90" ht="25.5" spans="1:9">
      <c r="A90" s="37">
        <v>76</v>
      </c>
      <c r="B90" s="37"/>
      <c r="C90" s="38"/>
      <c r="D90" s="63" t="s">
        <v>192</v>
      </c>
      <c r="E90" s="40" t="s">
        <v>17</v>
      </c>
      <c r="F90" s="37" t="s">
        <v>67</v>
      </c>
      <c r="G90" s="38" t="s">
        <v>193</v>
      </c>
      <c r="H90" s="49">
        <v>7213</v>
      </c>
      <c r="I90" s="31"/>
    </row>
    <row r="91" ht="25.5" spans="1:9">
      <c r="A91" s="37">
        <v>77</v>
      </c>
      <c r="B91" s="37"/>
      <c r="C91" s="38"/>
      <c r="D91" s="63" t="s">
        <v>194</v>
      </c>
      <c r="E91" s="40" t="s">
        <v>17</v>
      </c>
      <c r="F91" s="37" t="s">
        <v>67</v>
      </c>
      <c r="G91" s="38" t="s">
        <v>195</v>
      </c>
      <c r="H91" s="49">
        <v>4835</v>
      </c>
      <c r="I91" s="31"/>
    </row>
    <row r="92" ht="25.5" spans="1:9">
      <c r="A92" s="37">
        <v>78</v>
      </c>
      <c r="B92" s="37"/>
      <c r="C92" s="38"/>
      <c r="D92" s="63" t="s">
        <v>196</v>
      </c>
      <c r="E92" s="40" t="s">
        <v>17</v>
      </c>
      <c r="F92" s="37" t="s">
        <v>67</v>
      </c>
      <c r="G92" s="38" t="s">
        <v>197</v>
      </c>
      <c r="H92" s="49">
        <v>2997</v>
      </c>
      <c r="I92" s="31"/>
    </row>
    <row r="93" ht="25.5" spans="1:9">
      <c r="A93" s="37">
        <v>79</v>
      </c>
      <c r="B93" s="37"/>
      <c r="C93" s="38"/>
      <c r="D93" s="63" t="s">
        <v>198</v>
      </c>
      <c r="E93" s="40" t="s">
        <v>17</v>
      </c>
      <c r="F93" s="37" t="s">
        <v>67</v>
      </c>
      <c r="G93" s="38" t="s">
        <v>199</v>
      </c>
      <c r="H93" s="49">
        <v>11571</v>
      </c>
      <c r="I93" s="31"/>
    </row>
    <row r="94" ht="25.5" spans="1:9">
      <c r="A94" s="37">
        <v>80</v>
      </c>
      <c r="B94" s="37"/>
      <c r="C94" s="38"/>
      <c r="D94" s="61" t="s">
        <v>200</v>
      </c>
      <c r="E94" s="40" t="s">
        <v>17</v>
      </c>
      <c r="F94" s="37" t="s">
        <v>67</v>
      </c>
      <c r="G94" s="38" t="s">
        <v>201</v>
      </c>
      <c r="H94" s="49">
        <v>10977</v>
      </c>
      <c r="I94" s="31"/>
    </row>
    <row r="95" ht="25.5" spans="1:9">
      <c r="A95" s="37">
        <v>81</v>
      </c>
      <c r="B95" s="37"/>
      <c r="C95" s="38"/>
      <c r="D95" s="61" t="s">
        <v>202</v>
      </c>
      <c r="E95" s="40" t="s">
        <v>17</v>
      </c>
      <c r="F95" s="37" t="s">
        <v>67</v>
      </c>
      <c r="G95" s="38" t="s">
        <v>203</v>
      </c>
      <c r="H95" s="49">
        <v>6469</v>
      </c>
      <c r="I95" s="31"/>
    </row>
    <row r="96" ht="25.5" spans="1:9">
      <c r="A96" s="37">
        <v>82</v>
      </c>
      <c r="B96" s="37"/>
      <c r="C96" s="38"/>
      <c r="D96" s="63" t="s">
        <v>204</v>
      </c>
      <c r="E96" s="40" t="s">
        <v>17</v>
      </c>
      <c r="F96" s="37" t="s">
        <v>67</v>
      </c>
      <c r="G96" s="38" t="s">
        <v>205</v>
      </c>
      <c r="H96" s="49">
        <v>8384</v>
      </c>
      <c r="I96" s="31"/>
    </row>
    <row r="97" ht="25.5" spans="1:9">
      <c r="A97" s="37">
        <v>83</v>
      </c>
      <c r="B97" s="37"/>
      <c r="C97" s="38"/>
      <c r="D97" s="63" t="s">
        <v>206</v>
      </c>
      <c r="E97" s="40" t="s">
        <v>17</v>
      </c>
      <c r="F97" s="37" t="s">
        <v>67</v>
      </c>
      <c r="G97" s="38" t="s">
        <v>207</v>
      </c>
      <c r="H97" s="49">
        <v>12172</v>
      </c>
      <c r="I97" s="31"/>
    </row>
    <row r="98" ht="25.5" spans="1:9">
      <c r="A98" s="37">
        <v>84</v>
      </c>
      <c r="B98" s="37"/>
      <c r="C98" s="38"/>
      <c r="D98" s="64" t="s">
        <v>208</v>
      </c>
      <c r="E98" s="40" t="s">
        <v>17</v>
      </c>
      <c r="F98" s="37" t="s">
        <v>67</v>
      </c>
      <c r="G98" s="38" t="s">
        <v>209</v>
      </c>
      <c r="H98" s="49">
        <v>3400</v>
      </c>
      <c r="I98" s="31"/>
    </row>
    <row r="99" ht="25.5" spans="1:9">
      <c r="A99" s="37">
        <v>85</v>
      </c>
      <c r="B99" s="37"/>
      <c r="C99" s="38"/>
      <c r="D99" s="64" t="s">
        <v>210</v>
      </c>
      <c r="E99" s="40" t="s">
        <v>17</v>
      </c>
      <c r="F99" s="37" t="s">
        <v>67</v>
      </c>
      <c r="G99" s="38" t="s">
        <v>211</v>
      </c>
      <c r="H99" s="49">
        <v>3158</v>
      </c>
      <c r="I99" s="31"/>
    </row>
    <row r="100" ht="25.5" spans="1:9">
      <c r="A100" s="37">
        <v>86</v>
      </c>
      <c r="B100" s="37"/>
      <c r="C100" s="38"/>
      <c r="D100" s="61" t="s">
        <v>212</v>
      </c>
      <c r="E100" s="40" t="s">
        <v>17</v>
      </c>
      <c r="F100" s="37" t="s">
        <v>67</v>
      </c>
      <c r="G100" s="38" t="s">
        <v>213</v>
      </c>
      <c r="H100" s="49">
        <v>4491</v>
      </c>
      <c r="I100" s="31"/>
    </row>
    <row r="101" ht="25.5" spans="1:9">
      <c r="A101" s="37">
        <v>87</v>
      </c>
      <c r="B101" s="37"/>
      <c r="C101" s="38"/>
      <c r="D101" s="61" t="s">
        <v>214</v>
      </c>
      <c r="E101" s="40" t="s">
        <v>17</v>
      </c>
      <c r="F101" s="37" t="s">
        <v>67</v>
      </c>
      <c r="G101" s="38" t="s">
        <v>215</v>
      </c>
      <c r="H101" s="49">
        <v>7393</v>
      </c>
      <c r="I101" s="31"/>
    </row>
    <row r="102" ht="25.5" spans="1:9">
      <c r="A102" s="37">
        <v>88</v>
      </c>
      <c r="B102" s="37"/>
      <c r="C102" s="38"/>
      <c r="D102" s="60" t="s">
        <v>216</v>
      </c>
      <c r="E102" s="40" t="s">
        <v>17</v>
      </c>
      <c r="F102" s="37" t="s">
        <v>67</v>
      </c>
      <c r="G102" s="38" t="s">
        <v>217</v>
      </c>
      <c r="H102" s="49">
        <v>11296</v>
      </c>
      <c r="I102" s="31"/>
    </row>
    <row r="103" ht="25.5" spans="1:9">
      <c r="A103" s="37">
        <v>89</v>
      </c>
      <c r="B103" s="37"/>
      <c r="C103" s="38"/>
      <c r="D103" s="60" t="s">
        <v>218</v>
      </c>
      <c r="E103" s="40" t="s">
        <v>17</v>
      </c>
      <c r="F103" s="37" t="s">
        <v>67</v>
      </c>
      <c r="G103" s="38" t="s">
        <v>219</v>
      </c>
      <c r="H103" s="49">
        <v>2158</v>
      </c>
      <c r="I103" s="31"/>
    </row>
    <row r="104" ht="25.5" spans="1:9">
      <c r="A104" s="37">
        <v>90</v>
      </c>
      <c r="B104" s="37"/>
      <c r="C104" s="38"/>
      <c r="D104" s="60" t="s">
        <v>220</v>
      </c>
      <c r="E104" s="40" t="s">
        <v>17</v>
      </c>
      <c r="F104" s="37" t="s">
        <v>67</v>
      </c>
      <c r="G104" s="38" t="s">
        <v>221</v>
      </c>
      <c r="H104" s="49">
        <v>12080</v>
      </c>
      <c r="I104" s="31"/>
    </row>
    <row r="105" ht="25.5" spans="1:9">
      <c r="A105" s="37">
        <v>91</v>
      </c>
      <c r="B105" s="37"/>
      <c r="C105" s="38"/>
      <c r="D105" s="62" t="s">
        <v>222</v>
      </c>
      <c r="E105" s="40" t="s">
        <v>17</v>
      </c>
      <c r="F105" s="37" t="s">
        <v>67</v>
      </c>
      <c r="G105" s="38" t="s">
        <v>223</v>
      </c>
      <c r="H105" s="49">
        <v>4800</v>
      </c>
      <c r="I105" s="31"/>
    </row>
    <row r="106" ht="25.5" spans="1:9">
      <c r="A106" s="37">
        <v>92</v>
      </c>
      <c r="B106" s="37"/>
      <c r="C106" s="38"/>
      <c r="D106" s="62" t="s">
        <v>224</v>
      </c>
      <c r="E106" s="40" t="s">
        <v>17</v>
      </c>
      <c r="F106" s="37" t="s">
        <v>67</v>
      </c>
      <c r="G106" s="38" t="s">
        <v>225</v>
      </c>
      <c r="H106" s="49">
        <v>2362</v>
      </c>
      <c r="I106" s="31"/>
    </row>
    <row r="107" ht="25.5" spans="1:9">
      <c r="A107" s="37">
        <v>93</v>
      </c>
      <c r="B107" s="37"/>
      <c r="C107" s="38"/>
      <c r="D107" s="62" t="s">
        <v>226</v>
      </c>
      <c r="E107" s="40" t="s">
        <v>17</v>
      </c>
      <c r="F107" s="37" t="s">
        <v>73</v>
      </c>
      <c r="G107" s="38" t="s">
        <v>227</v>
      </c>
      <c r="H107" s="49">
        <v>8000</v>
      </c>
      <c r="I107" s="31"/>
    </row>
    <row r="108" s="3" customFormat="1" spans="1:9">
      <c r="A108" s="26">
        <v>2</v>
      </c>
      <c r="B108" s="26"/>
      <c r="C108" s="36" t="s">
        <v>228</v>
      </c>
      <c r="D108" s="31">
        <v>19</v>
      </c>
      <c r="E108" s="32"/>
      <c r="F108" s="31"/>
      <c r="G108" s="33"/>
      <c r="H108" s="31">
        <f>SUM(H109:H127)</f>
        <v>1857627</v>
      </c>
      <c r="I108" s="31"/>
    </row>
    <row r="109" s="3" customFormat="1" ht="25.5" spans="1:9">
      <c r="A109" s="37">
        <v>94</v>
      </c>
      <c r="B109" s="37"/>
      <c r="C109" s="38"/>
      <c r="D109" s="36" t="s">
        <v>229</v>
      </c>
      <c r="E109" s="51" t="s">
        <v>77</v>
      </c>
      <c r="F109" s="37" t="s">
        <v>73</v>
      </c>
      <c r="G109" s="36" t="s">
        <v>230</v>
      </c>
      <c r="H109" s="31">
        <v>360000</v>
      </c>
      <c r="I109" s="57"/>
    </row>
    <row r="110" ht="25.5" spans="1:9">
      <c r="A110" s="37">
        <v>95</v>
      </c>
      <c r="B110" s="37"/>
      <c r="C110" s="38"/>
      <c r="D110" s="46" t="s">
        <v>231</v>
      </c>
      <c r="E110" s="51" t="s">
        <v>77</v>
      </c>
      <c r="F110" s="37" t="s">
        <v>73</v>
      </c>
      <c r="G110" s="46" t="s">
        <v>232</v>
      </c>
      <c r="H110" s="59">
        <v>5600</v>
      </c>
      <c r="I110" s="31"/>
    </row>
    <row r="111" ht="25.5" spans="1:9">
      <c r="A111" s="37">
        <v>96</v>
      </c>
      <c r="B111" s="37"/>
      <c r="C111" s="38"/>
      <c r="D111" s="46" t="s">
        <v>233</v>
      </c>
      <c r="E111" s="51" t="s">
        <v>77</v>
      </c>
      <c r="F111" s="65" t="s">
        <v>234</v>
      </c>
      <c r="G111" s="46" t="s">
        <v>235</v>
      </c>
      <c r="H111" s="59">
        <v>30000</v>
      </c>
      <c r="I111" s="31"/>
    </row>
    <row r="112" ht="25.5" spans="1:9">
      <c r="A112" s="37">
        <v>97</v>
      </c>
      <c r="B112" s="37"/>
      <c r="C112" s="38"/>
      <c r="D112" s="46" t="s">
        <v>236</v>
      </c>
      <c r="E112" s="51" t="s">
        <v>77</v>
      </c>
      <c r="F112" s="65" t="s">
        <v>98</v>
      </c>
      <c r="G112" s="46" t="s">
        <v>237</v>
      </c>
      <c r="H112" s="59">
        <v>10000</v>
      </c>
      <c r="I112" s="31"/>
    </row>
    <row r="113" ht="25.5" spans="1:9">
      <c r="A113" s="37">
        <v>98</v>
      </c>
      <c r="B113" s="37"/>
      <c r="C113" s="38"/>
      <c r="D113" s="46" t="s">
        <v>238</v>
      </c>
      <c r="E113" s="51" t="s">
        <v>77</v>
      </c>
      <c r="F113" s="65" t="s">
        <v>70</v>
      </c>
      <c r="G113" s="46" t="s">
        <v>239</v>
      </c>
      <c r="H113" s="59">
        <v>576</v>
      </c>
      <c r="I113" s="31"/>
    </row>
    <row r="114" ht="25.5" spans="1:9">
      <c r="A114" s="37">
        <v>99</v>
      </c>
      <c r="B114" s="37"/>
      <c r="C114" s="38"/>
      <c r="D114" s="46" t="s">
        <v>240</v>
      </c>
      <c r="E114" s="51" t="s">
        <v>77</v>
      </c>
      <c r="F114" s="65" t="s">
        <v>120</v>
      </c>
      <c r="G114" s="46" t="s">
        <v>241</v>
      </c>
      <c r="H114" s="59">
        <v>605</v>
      </c>
      <c r="I114" s="31"/>
    </row>
    <row r="115" ht="25.5" spans="1:9">
      <c r="A115" s="37">
        <v>100</v>
      </c>
      <c r="B115" s="37"/>
      <c r="C115" s="38"/>
      <c r="D115" s="46" t="s">
        <v>242</v>
      </c>
      <c r="E115" s="51" t="s">
        <v>77</v>
      </c>
      <c r="F115" s="65" t="s">
        <v>70</v>
      </c>
      <c r="G115" s="46" t="s">
        <v>243</v>
      </c>
      <c r="H115" s="59">
        <v>768</v>
      </c>
      <c r="I115" s="31"/>
    </row>
    <row r="116" spans="1:9">
      <c r="A116" s="37">
        <v>101</v>
      </c>
      <c r="B116" s="37"/>
      <c r="C116" s="38"/>
      <c r="D116" s="36" t="s">
        <v>244</v>
      </c>
      <c r="E116" s="51" t="s">
        <v>77</v>
      </c>
      <c r="F116" s="37" t="s">
        <v>64</v>
      </c>
      <c r="G116" s="36" t="s">
        <v>245</v>
      </c>
      <c r="H116" s="37">
        <v>71908</v>
      </c>
      <c r="I116" s="31"/>
    </row>
    <row r="117" ht="25.5" spans="1:9">
      <c r="A117" s="37">
        <v>102</v>
      </c>
      <c r="B117" s="37"/>
      <c r="C117" s="38"/>
      <c r="D117" s="36" t="s">
        <v>246</v>
      </c>
      <c r="E117" s="51" t="s">
        <v>77</v>
      </c>
      <c r="F117" s="37" t="s">
        <v>64</v>
      </c>
      <c r="G117" s="36" t="s">
        <v>247</v>
      </c>
      <c r="H117" s="37">
        <v>111550</v>
      </c>
      <c r="I117" s="31"/>
    </row>
    <row r="118" ht="25.5" spans="1:9">
      <c r="A118" s="37">
        <v>103</v>
      </c>
      <c r="B118" s="37"/>
      <c r="C118" s="38"/>
      <c r="D118" s="36" t="s">
        <v>248</v>
      </c>
      <c r="E118" s="51" t="s">
        <v>77</v>
      </c>
      <c r="F118" s="37" t="s">
        <v>64</v>
      </c>
      <c r="G118" s="36" t="s">
        <v>249</v>
      </c>
      <c r="H118" s="37">
        <v>25000</v>
      </c>
      <c r="I118" s="31"/>
    </row>
    <row r="119" ht="25.5" spans="1:9">
      <c r="A119" s="37">
        <v>104</v>
      </c>
      <c r="B119" s="37"/>
      <c r="C119" s="38"/>
      <c r="D119" s="36" t="s">
        <v>250</v>
      </c>
      <c r="E119" s="40" t="s">
        <v>17</v>
      </c>
      <c r="F119" s="37" t="s">
        <v>64</v>
      </c>
      <c r="G119" s="38" t="s">
        <v>251</v>
      </c>
      <c r="H119" s="37">
        <v>290000</v>
      </c>
      <c r="I119" s="31"/>
    </row>
    <row r="120" ht="25.5" spans="1:9">
      <c r="A120" s="37">
        <v>105</v>
      </c>
      <c r="B120" s="37"/>
      <c r="C120" s="38"/>
      <c r="D120" s="36" t="s">
        <v>252</v>
      </c>
      <c r="E120" s="40" t="s">
        <v>17</v>
      </c>
      <c r="F120" s="37" t="s">
        <v>67</v>
      </c>
      <c r="G120" s="38" t="s">
        <v>253</v>
      </c>
      <c r="H120" s="37">
        <v>120000</v>
      </c>
      <c r="I120" s="31"/>
    </row>
    <row r="121" spans="1:9">
      <c r="A121" s="37">
        <v>106</v>
      </c>
      <c r="B121" s="37"/>
      <c r="C121" s="38"/>
      <c r="D121" s="36" t="s">
        <v>254</v>
      </c>
      <c r="E121" s="40" t="s">
        <v>17</v>
      </c>
      <c r="F121" s="37" t="s">
        <v>67</v>
      </c>
      <c r="G121" s="38" t="s">
        <v>255</v>
      </c>
      <c r="H121" s="37">
        <v>40000</v>
      </c>
      <c r="I121" s="31"/>
    </row>
    <row r="122" ht="25.5" spans="1:9">
      <c r="A122" s="37">
        <v>107</v>
      </c>
      <c r="B122" s="37"/>
      <c r="C122" s="38"/>
      <c r="D122" s="36" t="s">
        <v>256</v>
      </c>
      <c r="E122" s="40" t="s">
        <v>17</v>
      </c>
      <c r="F122" s="37" t="s">
        <v>67</v>
      </c>
      <c r="G122" s="38" t="s">
        <v>257</v>
      </c>
      <c r="H122" s="37">
        <v>3060</v>
      </c>
      <c r="I122" s="31"/>
    </row>
    <row r="123" ht="25.5" spans="1:9">
      <c r="A123" s="37">
        <v>108</v>
      </c>
      <c r="B123" s="37"/>
      <c r="C123" s="38"/>
      <c r="D123" s="66" t="s">
        <v>258</v>
      </c>
      <c r="E123" s="40" t="s">
        <v>17</v>
      </c>
      <c r="F123" s="37" t="s">
        <v>67</v>
      </c>
      <c r="G123" s="38" t="s">
        <v>259</v>
      </c>
      <c r="H123" s="49">
        <v>35000</v>
      </c>
      <c r="I123" s="31"/>
    </row>
    <row r="124" ht="25.5" spans="1:9">
      <c r="A124" s="37">
        <v>109</v>
      </c>
      <c r="B124" s="37"/>
      <c r="C124" s="38"/>
      <c r="D124" s="38" t="s">
        <v>260</v>
      </c>
      <c r="E124" s="40" t="s">
        <v>17</v>
      </c>
      <c r="F124" s="37" t="s">
        <v>67</v>
      </c>
      <c r="G124" s="38" t="s">
        <v>261</v>
      </c>
      <c r="H124" s="37">
        <v>600000</v>
      </c>
      <c r="I124" s="31"/>
    </row>
    <row r="125" spans="1:9">
      <c r="A125" s="37">
        <v>110</v>
      </c>
      <c r="B125" s="37"/>
      <c r="C125" s="38"/>
      <c r="D125" s="36" t="s">
        <v>262</v>
      </c>
      <c r="E125" s="40" t="s">
        <v>17</v>
      </c>
      <c r="F125" s="37" t="s">
        <v>67</v>
      </c>
      <c r="G125" s="38" t="s">
        <v>263</v>
      </c>
      <c r="H125" s="37">
        <v>100000</v>
      </c>
      <c r="I125" s="31"/>
    </row>
    <row r="126" ht="38.25" spans="1:9">
      <c r="A126" s="37">
        <v>111</v>
      </c>
      <c r="B126" s="37"/>
      <c r="C126" s="38"/>
      <c r="D126" s="38" t="s">
        <v>264</v>
      </c>
      <c r="E126" s="40" t="s">
        <v>17</v>
      </c>
      <c r="F126" s="37" t="s">
        <v>73</v>
      </c>
      <c r="G126" s="38" t="s">
        <v>265</v>
      </c>
      <c r="H126" s="49">
        <v>3560</v>
      </c>
      <c r="I126" s="31"/>
    </row>
    <row r="127" ht="25.5" spans="1:9">
      <c r="A127" s="37">
        <v>112</v>
      </c>
      <c r="B127" s="37"/>
      <c r="C127" s="38"/>
      <c r="D127" s="36" t="s">
        <v>266</v>
      </c>
      <c r="E127" s="40" t="s">
        <v>17</v>
      </c>
      <c r="F127" s="37" t="s">
        <v>67</v>
      </c>
      <c r="G127" s="38" t="s">
        <v>267</v>
      </c>
      <c r="H127" s="37">
        <v>50000</v>
      </c>
      <c r="I127" s="31"/>
    </row>
    <row r="128" s="3" customFormat="1" spans="1:9">
      <c r="A128" s="26">
        <v>3</v>
      </c>
      <c r="B128" s="26"/>
      <c r="C128" s="36" t="s">
        <v>268</v>
      </c>
      <c r="D128" s="31">
        <v>6</v>
      </c>
      <c r="E128" s="32"/>
      <c r="F128" s="31"/>
      <c r="G128" s="33"/>
      <c r="H128" s="31">
        <f>SUM(H129:H134)</f>
        <v>359235</v>
      </c>
      <c r="I128" s="31"/>
    </row>
    <row r="129" s="2" customFormat="1" ht="25.5" spans="1:256">
      <c r="A129" s="37">
        <v>113</v>
      </c>
      <c r="B129" s="37"/>
      <c r="C129" s="38"/>
      <c r="D129" s="36" t="s">
        <v>269</v>
      </c>
      <c r="E129" s="40" t="s">
        <v>17</v>
      </c>
      <c r="F129" s="31" t="s">
        <v>156</v>
      </c>
      <c r="G129" s="38" t="s">
        <v>270</v>
      </c>
      <c r="H129" s="59">
        <v>600</v>
      </c>
      <c r="I129" s="31"/>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2" customFormat="1" ht="25.5" spans="1:256">
      <c r="A130" s="37">
        <v>114</v>
      </c>
      <c r="B130" s="37"/>
      <c r="C130" s="38"/>
      <c r="D130" s="36" t="s">
        <v>271</v>
      </c>
      <c r="E130" s="40" t="s">
        <v>17</v>
      </c>
      <c r="F130" s="65" t="s">
        <v>156</v>
      </c>
      <c r="G130" s="38" t="s">
        <v>272</v>
      </c>
      <c r="H130" s="59">
        <v>850</v>
      </c>
      <c r="I130" s="31"/>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1" s="2" customFormat="1" ht="38.25" spans="1:256">
      <c r="A131" s="37">
        <v>115</v>
      </c>
      <c r="B131" s="37"/>
      <c r="C131" s="38"/>
      <c r="D131" s="36" t="s">
        <v>273</v>
      </c>
      <c r="E131" s="40" t="s">
        <v>17</v>
      </c>
      <c r="F131" s="31" t="s">
        <v>156</v>
      </c>
      <c r="G131" s="38" t="s">
        <v>274</v>
      </c>
      <c r="H131" s="59">
        <v>2000</v>
      </c>
      <c r="I131" s="31"/>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s="2" customFormat="1" ht="25.5" spans="1:256">
      <c r="A132" s="37">
        <v>116</v>
      </c>
      <c r="B132" s="37"/>
      <c r="C132" s="38"/>
      <c r="D132" s="46" t="s">
        <v>275</v>
      </c>
      <c r="E132" s="40" t="s">
        <v>17</v>
      </c>
      <c r="F132" s="67" t="s">
        <v>156</v>
      </c>
      <c r="G132" s="43" t="s">
        <v>276</v>
      </c>
      <c r="H132" s="49">
        <v>785</v>
      </c>
      <c r="I132" s="31"/>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row>
    <row r="133" s="2" customFormat="1" ht="25.5" spans="1:256">
      <c r="A133" s="37">
        <v>117</v>
      </c>
      <c r="B133" s="37"/>
      <c r="C133" s="38"/>
      <c r="D133" s="38" t="s">
        <v>277</v>
      </c>
      <c r="E133" s="40" t="s">
        <v>17</v>
      </c>
      <c r="F133" s="37" t="s">
        <v>67</v>
      </c>
      <c r="G133" s="38" t="s">
        <v>278</v>
      </c>
      <c r="H133" s="49">
        <v>55000</v>
      </c>
      <c r="I133" s="31"/>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row>
    <row r="134" s="2" customFormat="1" spans="1:256">
      <c r="A134" s="37">
        <v>118</v>
      </c>
      <c r="B134" s="37"/>
      <c r="C134" s="38"/>
      <c r="D134" s="36" t="s">
        <v>279</v>
      </c>
      <c r="E134" s="40" t="s">
        <v>17</v>
      </c>
      <c r="F134" s="37" t="s">
        <v>67</v>
      </c>
      <c r="G134" s="38" t="s">
        <v>280</v>
      </c>
      <c r="H134" s="37">
        <v>300000</v>
      </c>
      <c r="I134" s="31"/>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row>
    <row r="135" s="3" customFormat="1" spans="1:9">
      <c r="A135" s="26">
        <v>4</v>
      </c>
      <c r="B135" s="26"/>
      <c r="C135" s="36" t="s">
        <v>281</v>
      </c>
      <c r="D135" s="31">
        <v>6</v>
      </c>
      <c r="E135" s="32"/>
      <c r="F135" s="31"/>
      <c r="G135" s="33"/>
      <c r="H135" s="31">
        <f>SUM(H136:H141)</f>
        <v>187000</v>
      </c>
      <c r="I135" s="31"/>
    </row>
    <row r="136" s="6" customFormat="1" ht="25.5" spans="1:9">
      <c r="A136" s="37">
        <v>119</v>
      </c>
      <c r="B136" s="37"/>
      <c r="C136" s="68"/>
      <c r="D136" s="36" t="s">
        <v>282</v>
      </c>
      <c r="E136" s="51" t="s">
        <v>77</v>
      </c>
      <c r="F136" s="37" t="s">
        <v>73</v>
      </c>
      <c r="G136" s="36" t="s">
        <v>283</v>
      </c>
      <c r="H136" s="59">
        <v>20000</v>
      </c>
      <c r="I136" s="31"/>
    </row>
    <row r="137" s="6" customFormat="1" spans="1:9">
      <c r="A137" s="37">
        <v>120</v>
      </c>
      <c r="B137" s="37"/>
      <c r="C137" s="38"/>
      <c r="D137" s="36" t="s">
        <v>284</v>
      </c>
      <c r="E137" s="51" t="s">
        <v>77</v>
      </c>
      <c r="F137" s="37" t="s">
        <v>67</v>
      </c>
      <c r="G137" s="36" t="s">
        <v>285</v>
      </c>
      <c r="H137" s="37">
        <v>80000</v>
      </c>
      <c r="I137" s="31"/>
    </row>
    <row r="138" s="6" customFormat="1" spans="1:9">
      <c r="A138" s="37">
        <v>121</v>
      </c>
      <c r="B138" s="37"/>
      <c r="C138" s="38"/>
      <c r="D138" s="36" t="s">
        <v>286</v>
      </c>
      <c r="E138" s="51" t="s">
        <v>77</v>
      </c>
      <c r="F138" s="37" t="s">
        <v>67</v>
      </c>
      <c r="G138" s="36" t="s">
        <v>287</v>
      </c>
      <c r="H138" s="37">
        <v>20000</v>
      </c>
      <c r="I138" s="31"/>
    </row>
    <row r="139" s="6" customFormat="1" ht="25.5" spans="1:9">
      <c r="A139" s="37">
        <v>122</v>
      </c>
      <c r="B139" s="37"/>
      <c r="C139" s="38"/>
      <c r="D139" s="36" t="s">
        <v>288</v>
      </c>
      <c r="E139" s="51" t="s">
        <v>77</v>
      </c>
      <c r="F139" s="37" t="s">
        <v>73</v>
      </c>
      <c r="G139" s="36" t="s">
        <v>289</v>
      </c>
      <c r="H139" s="49">
        <v>2000</v>
      </c>
      <c r="I139" s="31"/>
    </row>
    <row r="140" s="6" customFormat="1" ht="25.5" spans="1:9">
      <c r="A140" s="37">
        <v>123</v>
      </c>
      <c r="B140" s="37"/>
      <c r="C140" s="38"/>
      <c r="D140" s="36" t="s">
        <v>290</v>
      </c>
      <c r="E140" s="51" t="s">
        <v>77</v>
      </c>
      <c r="F140" s="37" t="s">
        <v>67</v>
      </c>
      <c r="G140" s="36" t="s">
        <v>291</v>
      </c>
      <c r="H140" s="37">
        <v>50000</v>
      </c>
      <c r="I140" s="31"/>
    </row>
    <row r="141" s="6" customFormat="1" spans="1:9">
      <c r="A141" s="37">
        <v>124</v>
      </c>
      <c r="B141" s="37"/>
      <c r="C141" s="38"/>
      <c r="D141" s="36" t="s">
        <v>292</v>
      </c>
      <c r="E141" s="51" t="s">
        <v>77</v>
      </c>
      <c r="F141" s="37" t="s">
        <v>73</v>
      </c>
      <c r="G141" s="36" t="s">
        <v>293</v>
      </c>
      <c r="H141" s="37">
        <v>15000</v>
      </c>
      <c r="I141" s="31"/>
    </row>
    <row r="142" s="7" customFormat="1" spans="1:256">
      <c r="A142" s="34" t="s">
        <v>294</v>
      </c>
      <c r="B142" s="34"/>
      <c r="C142" s="35" t="s">
        <v>295</v>
      </c>
      <c r="D142" s="31">
        <f>SUM(D143,D161,D164)</f>
        <v>28</v>
      </c>
      <c r="E142" s="32"/>
      <c r="F142" s="31"/>
      <c r="G142" s="33"/>
      <c r="H142" s="31">
        <f>SUM(H143,H161,H164)</f>
        <v>1533256</v>
      </c>
      <c r="I142" s="31"/>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row>
    <row r="143" s="3" customFormat="1" spans="1:9">
      <c r="A143" s="26">
        <v>1</v>
      </c>
      <c r="B143" s="26"/>
      <c r="C143" s="36" t="s">
        <v>296</v>
      </c>
      <c r="D143" s="31">
        <v>17</v>
      </c>
      <c r="E143" s="32"/>
      <c r="F143" s="31"/>
      <c r="G143" s="33"/>
      <c r="H143" s="31">
        <f>SUM(H144:H160)</f>
        <v>374456</v>
      </c>
      <c r="I143" s="31"/>
    </row>
    <row r="144" s="4" customFormat="1" ht="25.5" spans="1:9">
      <c r="A144" s="37">
        <v>125</v>
      </c>
      <c r="B144" s="37"/>
      <c r="C144" s="38"/>
      <c r="D144" s="69" t="s">
        <v>297</v>
      </c>
      <c r="E144" s="40" t="s">
        <v>17</v>
      </c>
      <c r="F144" s="37" t="s">
        <v>67</v>
      </c>
      <c r="G144" s="69" t="s">
        <v>298</v>
      </c>
      <c r="H144" s="49">
        <v>49000</v>
      </c>
      <c r="I144" s="31"/>
    </row>
    <row r="145" s="4" customFormat="1" ht="51" spans="1:9">
      <c r="A145" s="37">
        <v>126</v>
      </c>
      <c r="B145" s="37"/>
      <c r="C145" s="38"/>
      <c r="D145" s="38" t="s">
        <v>299</v>
      </c>
      <c r="E145" s="40" t="s">
        <v>17</v>
      </c>
      <c r="F145" s="37" t="s">
        <v>67</v>
      </c>
      <c r="G145" s="38" t="s">
        <v>300</v>
      </c>
      <c r="H145" s="49">
        <v>210000</v>
      </c>
      <c r="I145" s="31"/>
    </row>
    <row r="146" s="4" customFormat="1" ht="25.5" spans="1:9">
      <c r="A146" s="37">
        <v>127</v>
      </c>
      <c r="B146" s="37"/>
      <c r="C146" s="38"/>
      <c r="D146" s="36" t="s">
        <v>301</v>
      </c>
      <c r="E146" s="40" t="s">
        <v>17</v>
      </c>
      <c r="F146" s="31">
        <v>2021</v>
      </c>
      <c r="G146" s="38" t="s">
        <v>302</v>
      </c>
      <c r="H146" s="49">
        <v>1250</v>
      </c>
      <c r="I146" s="31"/>
    </row>
    <row r="147" s="4" customFormat="1" ht="38.25" spans="1:9">
      <c r="A147" s="37">
        <v>128</v>
      </c>
      <c r="B147" s="37"/>
      <c r="C147" s="38"/>
      <c r="D147" s="36" t="s">
        <v>303</v>
      </c>
      <c r="E147" s="40" t="s">
        <v>17</v>
      </c>
      <c r="F147" s="37" t="s">
        <v>33</v>
      </c>
      <c r="G147" s="38" t="s">
        <v>304</v>
      </c>
      <c r="H147" s="49">
        <v>3120</v>
      </c>
      <c r="I147" s="31"/>
    </row>
    <row r="148" s="4" customFormat="1" ht="38.25" spans="1:9">
      <c r="A148" s="37">
        <v>129</v>
      </c>
      <c r="B148" s="37"/>
      <c r="C148" s="38"/>
      <c r="D148" s="36" t="s">
        <v>305</v>
      </c>
      <c r="E148" s="40" t="s">
        <v>17</v>
      </c>
      <c r="F148" s="31">
        <v>2021</v>
      </c>
      <c r="G148" s="70" t="s">
        <v>306</v>
      </c>
      <c r="H148" s="71">
        <v>480</v>
      </c>
      <c r="I148" s="31"/>
    </row>
    <row r="149" s="4" customFormat="1" ht="25.5" spans="1:9">
      <c r="A149" s="37">
        <v>130</v>
      </c>
      <c r="B149" s="37"/>
      <c r="C149" s="38"/>
      <c r="D149" s="36" t="s">
        <v>307</v>
      </c>
      <c r="E149" s="40" t="s">
        <v>17</v>
      </c>
      <c r="F149" s="31">
        <v>2021</v>
      </c>
      <c r="G149" s="38" t="s">
        <v>308</v>
      </c>
      <c r="H149" s="49">
        <v>300</v>
      </c>
      <c r="I149" s="31"/>
    </row>
    <row r="150" s="4" customFormat="1" ht="25.5" spans="1:9">
      <c r="A150" s="37">
        <v>131</v>
      </c>
      <c r="B150" s="37"/>
      <c r="C150" s="38"/>
      <c r="D150" s="36" t="s">
        <v>309</v>
      </c>
      <c r="E150" s="40" t="s">
        <v>17</v>
      </c>
      <c r="F150" s="31">
        <v>2021</v>
      </c>
      <c r="G150" s="38" t="s">
        <v>310</v>
      </c>
      <c r="H150" s="49">
        <v>210</v>
      </c>
      <c r="I150" s="31"/>
    </row>
    <row r="151" s="4" customFormat="1" ht="25.5" spans="1:9">
      <c r="A151" s="37">
        <v>132</v>
      </c>
      <c r="B151" s="37"/>
      <c r="C151" s="38"/>
      <c r="D151" s="36" t="s">
        <v>311</v>
      </c>
      <c r="E151" s="40" t="s">
        <v>17</v>
      </c>
      <c r="F151" s="37" t="s">
        <v>44</v>
      </c>
      <c r="G151" s="38" t="s">
        <v>312</v>
      </c>
      <c r="H151" s="49">
        <v>425</v>
      </c>
      <c r="I151" s="31"/>
    </row>
    <row r="152" s="4" customFormat="1" ht="25.5" spans="1:9">
      <c r="A152" s="37">
        <v>133</v>
      </c>
      <c r="B152" s="37"/>
      <c r="C152" s="38"/>
      <c r="D152" s="36" t="s">
        <v>313</v>
      </c>
      <c r="E152" s="40" t="s">
        <v>17</v>
      </c>
      <c r="F152" s="37" t="s">
        <v>73</v>
      </c>
      <c r="G152" s="38" t="s">
        <v>314</v>
      </c>
      <c r="H152" s="49">
        <v>180</v>
      </c>
      <c r="I152" s="31"/>
    </row>
    <row r="153" s="4" customFormat="1" ht="25.5" spans="1:9">
      <c r="A153" s="37">
        <v>134</v>
      </c>
      <c r="B153" s="37"/>
      <c r="C153" s="38"/>
      <c r="D153" s="36" t="s">
        <v>315</v>
      </c>
      <c r="E153" s="40" t="s">
        <v>17</v>
      </c>
      <c r="F153" s="37" t="s">
        <v>73</v>
      </c>
      <c r="G153" s="38" t="s">
        <v>316</v>
      </c>
      <c r="H153" s="49">
        <v>1520</v>
      </c>
      <c r="I153" s="31"/>
    </row>
    <row r="154" s="4" customFormat="1" ht="38.25" spans="1:9">
      <c r="A154" s="37">
        <v>135</v>
      </c>
      <c r="B154" s="37"/>
      <c r="C154" s="38"/>
      <c r="D154" s="36" t="s">
        <v>317</v>
      </c>
      <c r="E154" s="40" t="s">
        <v>17</v>
      </c>
      <c r="F154" s="37" t="s">
        <v>73</v>
      </c>
      <c r="G154" s="38" t="s">
        <v>318</v>
      </c>
      <c r="H154" s="49">
        <v>1363</v>
      </c>
      <c r="I154" s="31"/>
    </row>
    <row r="155" s="4" customFormat="1" ht="38.25" spans="1:9">
      <c r="A155" s="37">
        <v>136</v>
      </c>
      <c r="B155" s="37"/>
      <c r="C155" s="38"/>
      <c r="D155" s="36" t="s">
        <v>319</v>
      </c>
      <c r="E155" s="40" t="s">
        <v>17</v>
      </c>
      <c r="F155" s="37" t="s">
        <v>73</v>
      </c>
      <c r="G155" s="38" t="s">
        <v>320</v>
      </c>
      <c r="H155" s="49">
        <v>21888</v>
      </c>
      <c r="I155" s="37"/>
    </row>
    <row r="156" s="4" customFormat="1" ht="25.5" spans="1:9">
      <c r="A156" s="37">
        <v>137</v>
      </c>
      <c r="B156" s="37"/>
      <c r="C156" s="38"/>
      <c r="D156" s="38" t="s">
        <v>321</v>
      </c>
      <c r="E156" s="40" t="s">
        <v>17</v>
      </c>
      <c r="F156" s="37" t="s">
        <v>73</v>
      </c>
      <c r="G156" s="38" t="s">
        <v>322</v>
      </c>
      <c r="H156" s="49">
        <v>1440</v>
      </c>
      <c r="I156" s="37"/>
    </row>
    <row r="157" s="4" customFormat="1" ht="25.5" spans="1:9">
      <c r="A157" s="37">
        <v>138</v>
      </c>
      <c r="B157" s="37"/>
      <c r="C157" s="38"/>
      <c r="D157" s="36" t="s">
        <v>323</v>
      </c>
      <c r="E157" s="40" t="s">
        <v>17</v>
      </c>
      <c r="F157" s="37" t="s">
        <v>120</v>
      </c>
      <c r="G157" s="70" t="s">
        <v>324</v>
      </c>
      <c r="H157" s="49">
        <v>280</v>
      </c>
      <c r="I157" s="37"/>
    </row>
    <row r="158" ht="25.5" spans="1:9">
      <c r="A158" s="37">
        <v>139</v>
      </c>
      <c r="B158" s="37"/>
      <c r="C158" s="38"/>
      <c r="D158" s="38" t="s">
        <v>325</v>
      </c>
      <c r="E158" s="40" t="s">
        <v>17</v>
      </c>
      <c r="F158" s="37" t="s">
        <v>73</v>
      </c>
      <c r="G158" s="38" t="s">
        <v>326</v>
      </c>
      <c r="H158" s="49">
        <v>3000</v>
      </c>
      <c r="I158" s="37"/>
    </row>
    <row r="159" ht="25.5" spans="1:9">
      <c r="A159" s="37">
        <v>140</v>
      </c>
      <c r="B159" s="37"/>
      <c r="C159" s="38"/>
      <c r="D159" s="36" t="s">
        <v>327</v>
      </c>
      <c r="E159" s="40" t="s">
        <v>17</v>
      </c>
      <c r="F159" s="37" t="s">
        <v>67</v>
      </c>
      <c r="G159" s="38" t="s">
        <v>328</v>
      </c>
      <c r="H159" s="49">
        <v>50000</v>
      </c>
      <c r="I159" s="31"/>
    </row>
    <row r="160" ht="51" spans="1:9">
      <c r="A160" s="37">
        <v>141</v>
      </c>
      <c r="B160" s="37"/>
      <c r="C160" s="38"/>
      <c r="D160" s="38" t="s">
        <v>329</v>
      </c>
      <c r="E160" s="40" t="s">
        <v>17</v>
      </c>
      <c r="F160" s="37" t="s">
        <v>67</v>
      </c>
      <c r="G160" s="38" t="s">
        <v>330</v>
      </c>
      <c r="H160" s="49">
        <v>30000</v>
      </c>
      <c r="I160" s="31"/>
    </row>
    <row r="161" s="3" customFormat="1" spans="1:9">
      <c r="A161" s="37">
        <v>2</v>
      </c>
      <c r="B161" s="37"/>
      <c r="C161" s="36" t="s">
        <v>331</v>
      </c>
      <c r="D161" s="31">
        <v>2</v>
      </c>
      <c r="E161" s="32"/>
      <c r="F161" s="31"/>
      <c r="G161" s="33"/>
      <c r="H161" s="31">
        <f>SUM(H162:H163)</f>
        <v>35000</v>
      </c>
      <c r="I161" s="31"/>
    </row>
    <row r="162" s="7" customFormat="1" ht="63.75" spans="1:256">
      <c r="A162" s="37">
        <v>142</v>
      </c>
      <c r="B162" s="37"/>
      <c r="C162" s="38"/>
      <c r="D162" s="36" t="s">
        <v>332</v>
      </c>
      <c r="E162" s="51" t="s">
        <v>77</v>
      </c>
      <c r="F162" s="37" t="s">
        <v>67</v>
      </c>
      <c r="G162" s="36" t="s">
        <v>333</v>
      </c>
      <c r="H162" s="49">
        <v>30000</v>
      </c>
      <c r="I162" s="31"/>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c r="IU162" s="3"/>
      <c r="IV162" s="3"/>
    </row>
    <row r="163" s="7" customFormat="1" spans="1:256">
      <c r="A163" s="37">
        <v>143</v>
      </c>
      <c r="B163" s="37"/>
      <c r="C163" s="38"/>
      <c r="D163" s="55" t="s">
        <v>334</v>
      </c>
      <c r="E163" s="51" t="s">
        <v>77</v>
      </c>
      <c r="F163" s="37" t="s">
        <v>73</v>
      </c>
      <c r="G163" s="55" t="s">
        <v>335</v>
      </c>
      <c r="H163" s="31">
        <v>5000</v>
      </c>
      <c r="I163" s="37"/>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c r="IT163" s="3"/>
      <c r="IU163" s="3"/>
      <c r="IV163" s="3"/>
    </row>
    <row r="164" s="3" customFormat="1" spans="1:9">
      <c r="A164" s="37">
        <v>3</v>
      </c>
      <c r="B164" s="37"/>
      <c r="C164" s="36" t="s">
        <v>336</v>
      </c>
      <c r="D164" s="31">
        <v>9</v>
      </c>
      <c r="E164" s="32"/>
      <c r="F164" s="31"/>
      <c r="G164" s="33"/>
      <c r="H164" s="31">
        <f>SUM(H165:H173)</f>
        <v>1123800</v>
      </c>
      <c r="I164" s="31"/>
    </row>
    <row r="165" s="6" customFormat="1" spans="1:9">
      <c r="A165" s="37">
        <v>144</v>
      </c>
      <c r="B165" s="37"/>
      <c r="C165" s="38"/>
      <c r="D165" s="36" t="s">
        <v>337</v>
      </c>
      <c r="E165" s="51" t="s">
        <v>77</v>
      </c>
      <c r="F165" s="37" t="s">
        <v>67</v>
      </c>
      <c r="G165" s="36" t="s">
        <v>338</v>
      </c>
      <c r="H165" s="49">
        <v>80000</v>
      </c>
      <c r="I165" s="31"/>
    </row>
    <row r="166" s="6" customFormat="1" ht="25.5" spans="1:9">
      <c r="A166" s="37">
        <v>145</v>
      </c>
      <c r="B166" s="37"/>
      <c r="C166" s="38"/>
      <c r="D166" s="36" t="s">
        <v>339</v>
      </c>
      <c r="E166" s="51" t="s">
        <v>77</v>
      </c>
      <c r="F166" s="37" t="s">
        <v>73</v>
      </c>
      <c r="G166" s="55" t="s">
        <v>340</v>
      </c>
      <c r="H166" s="31">
        <v>650000</v>
      </c>
      <c r="I166" s="57"/>
    </row>
    <row r="167" s="6" customFormat="1" ht="25.5" spans="1:9">
      <c r="A167" s="37">
        <v>146</v>
      </c>
      <c r="B167" s="37"/>
      <c r="C167" s="38"/>
      <c r="D167" s="36" t="s">
        <v>341</v>
      </c>
      <c r="E167" s="51" t="s">
        <v>77</v>
      </c>
      <c r="F167" s="37" t="s">
        <v>73</v>
      </c>
      <c r="G167" s="36" t="s">
        <v>342</v>
      </c>
      <c r="H167" s="49">
        <v>58500</v>
      </c>
      <c r="I167" s="57"/>
    </row>
    <row r="168" s="6" customFormat="1" ht="25.5" spans="1:9">
      <c r="A168" s="37">
        <v>147</v>
      </c>
      <c r="B168" s="37"/>
      <c r="C168" s="38"/>
      <c r="D168" s="36" t="s">
        <v>343</v>
      </c>
      <c r="E168" s="51" t="s">
        <v>77</v>
      </c>
      <c r="F168" s="37" t="s">
        <v>44</v>
      </c>
      <c r="G168" s="72" t="s">
        <v>344</v>
      </c>
      <c r="H168" s="49">
        <v>50000</v>
      </c>
      <c r="I168" s="57"/>
    </row>
    <row r="169" ht="25.5" spans="1:9">
      <c r="A169" s="37">
        <v>148</v>
      </c>
      <c r="B169" s="37"/>
      <c r="C169" s="38"/>
      <c r="D169" s="69" t="s">
        <v>345</v>
      </c>
      <c r="E169" s="40" t="s">
        <v>17</v>
      </c>
      <c r="F169" s="37" t="s">
        <v>67</v>
      </c>
      <c r="G169" s="69" t="s">
        <v>346</v>
      </c>
      <c r="H169" s="49">
        <f>9*15000</f>
        <v>135000</v>
      </c>
      <c r="I169" s="31"/>
    </row>
    <row r="170" ht="25.5" spans="1:9">
      <c r="A170" s="37">
        <v>149</v>
      </c>
      <c r="B170" s="37"/>
      <c r="C170" s="38"/>
      <c r="D170" s="36" t="s">
        <v>347</v>
      </c>
      <c r="E170" s="40" t="s">
        <v>17</v>
      </c>
      <c r="F170" s="37" t="s">
        <v>64</v>
      </c>
      <c r="G170" s="38" t="s">
        <v>348</v>
      </c>
      <c r="H170" s="31">
        <v>50000</v>
      </c>
      <c r="I170" s="31"/>
    </row>
    <row r="171" ht="25.5" spans="1:9">
      <c r="A171" s="37">
        <v>150</v>
      </c>
      <c r="B171" s="37"/>
      <c r="C171" s="38"/>
      <c r="D171" s="36" t="s">
        <v>349</v>
      </c>
      <c r="E171" s="40" t="s">
        <v>17</v>
      </c>
      <c r="F171" s="37" t="s">
        <v>67</v>
      </c>
      <c r="G171" s="38" t="s">
        <v>350</v>
      </c>
      <c r="H171" s="31">
        <v>70000</v>
      </c>
      <c r="I171" s="31"/>
    </row>
    <row r="172" ht="38.25" spans="1:9">
      <c r="A172" s="37">
        <v>151</v>
      </c>
      <c r="B172" s="37"/>
      <c r="C172" s="38"/>
      <c r="D172" s="38" t="s">
        <v>351</v>
      </c>
      <c r="E172" s="40" t="s">
        <v>17</v>
      </c>
      <c r="F172" s="37" t="s">
        <v>64</v>
      </c>
      <c r="G172" s="38" t="s">
        <v>352</v>
      </c>
      <c r="H172" s="49">
        <v>16000</v>
      </c>
      <c r="I172" s="31"/>
    </row>
    <row r="173" ht="38.25" spans="1:9">
      <c r="A173" s="37">
        <v>152</v>
      </c>
      <c r="B173" s="37"/>
      <c r="C173" s="38"/>
      <c r="D173" s="38" t="s">
        <v>353</v>
      </c>
      <c r="E173" s="40" t="s">
        <v>17</v>
      </c>
      <c r="F173" s="37" t="s">
        <v>67</v>
      </c>
      <c r="G173" s="38" t="s">
        <v>354</v>
      </c>
      <c r="H173" s="31">
        <v>14300</v>
      </c>
      <c r="I173" s="31"/>
    </row>
    <row r="174" s="2" customFormat="1" spans="1:256">
      <c r="A174" s="34" t="s">
        <v>355</v>
      </c>
      <c r="B174" s="34"/>
      <c r="C174" s="35" t="s">
        <v>356</v>
      </c>
      <c r="D174" s="31">
        <v>4</v>
      </c>
      <c r="E174" s="32"/>
      <c r="F174" s="31"/>
      <c r="G174" s="33"/>
      <c r="H174" s="31">
        <f>SUM(H175:H178)</f>
        <v>830000</v>
      </c>
      <c r="I174" s="31"/>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c r="IR174" s="3"/>
      <c r="IS174" s="3"/>
      <c r="IT174" s="3"/>
      <c r="IU174" s="3"/>
      <c r="IV174" s="3"/>
    </row>
    <row r="175" s="2" customFormat="1" ht="25.5" spans="1:256">
      <c r="A175" s="37">
        <v>153</v>
      </c>
      <c r="B175" s="37"/>
      <c r="C175" s="38"/>
      <c r="D175" s="43" t="s">
        <v>357</v>
      </c>
      <c r="E175" s="40" t="s">
        <v>17</v>
      </c>
      <c r="F175" s="44" t="s">
        <v>95</v>
      </c>
      <c r="G175" s="43" t="s">
        <v>358</v>
      </c>
      <c r="H175" s="44">
        <v>60000</v>
      </c>
      <c r="I175" s="31"/>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c r="IT175" s="3"/>
      <c r="IU175" s="3"/>
      <c r="IV175" s="3"/>
    </row>
    <row r="176" s="2" customFormat="1" ht="38.25" spans="1:256">
      <c r="A176" s="37">
        <v>154</v>
      </c>
      <c r="B176" s="37"/>
      <c r="C176" s="38"/>
      <c r="D176" s="43" t="s">
        <v>359</v>
      </c>
      <c r="E176" s="40" t="s">
        <v>17</v>
      </c>
      <c r="F176" s="44" t="s">
        <v>95</v>
      </c>
      <c r="G176" s="43" t="s">
        <v>360</v>
      </c>
      <c r="H176" s="44">
        <v>680000</v>
      </c>
      <c r="I176" s="31"/>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c r="IU176" s="3"/>
      <c r="IV176" s="3"/>
    </row>
    <row r="177" s="2" customFormat="1" ht="25.5" spans="1:256">
      <c r="A177" s="37">
        <v>155</v>
      </c>
      <c r="B177" s="37"/>
      <c r="C177" s="38"/>
      <c r="D177" s="43" t="s">
        <v>361</v>
      </c>
      <c r="E177" s="40" t="s">
        <v>17</v>
      </c>
      <c r="F177" s="37" t="s">
        <v>73</v>
      </c>
      <c r="G177" s="43" t="s">
        <v>362</v>
      </c>
      <c r="H177" s="44">
        <v>10000</v>
      </c>
      <c r="I177" s="31"/>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c r="IT177" s="3"/>
      <c r="IU177" s="3"/>
      <c r="IV177" s="3"/>
    </row>
    <row r="178" s="2" customFormat="1" ht="51" spans="1:256">
      <c r="A178" s="37">
        <v>156</v>
      </c>
      <c r="B178" s="37"/>
      <c r="C178" s="38"/>
      <c r="D178" s="43" t="s">
        <v>363</v>
      </c>
      <c r="E178" s="40" t="s">
        <v>17</v>
      </c>
      <c r="F178" s="37" t="s">
        <v>67</v>
      </c>
      <c r="G178" s="43" t="s">
        <v>364</v>
      </c>
      <c r="H178" s="44">
        <v>80000</v>
      </c>
      <c r="I178" s="31"/>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c r="IT178" s="3"/>
      <c r="IU178" s="3"/>
      <c r="IV178" s="3"/>
    </row>
    <row r="179" s="2" customFormat="1" ht="38.25" spans="1:256">
      <c r="A179" s="34" t="s">
        <v>365</v>
      </c>
      <c r="B179" s="34"/>
      <c r="C179" s="35" t="s">
        <v>366</v>
      </c>
      <c r="D179" s="31">
        <v>19</v>
      </c>
      <c r="E179" s="32"/>
      <c r="F179" s="31"/>
      <c r="G179" s="33"/>
      <c r="H179" s="31">
        <f>SUM(H180:H198)</f>
        <v>287280</v>
      </c>
      <c r="I179" s="31"/>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c r="IU179" s="3"/>
      <c r="IV179" s="3"/>
    </row>
    <row r="180" ht="25.5" spans="1:9">
      <c r="A180" s="37">
        <v>157</v>
      </c>
      <c r="B180" s="37"/>
      <c r="C180" s="38"/>
      <c r="D180" s="36" t="s">
        <v>367</v>
      </c>
      <c r="E180" s="40" t="s">
        <v>17</v>
      </c>
      <c r="F180" s="37" t="s">
        <v>73</v>
      </c>
      <c r="G180" s="38" t="s">
        <v>368</v>
      </c>
      <c r="H180" s="49">
        <v>6000</v>
      </c>
      <c r="I180" s="31"/>
    </row>
    <row r="181" ht="25.5" spans="1:9">
      <c r="A181" s="37">
        <v>158</v>
      </c>
      <c r="B181" s="37"/>
      <c r="C181" s="38"/>
      <c r="D181" s="38" t="s">
        <v>369</v>
      </c>
      <c r="E181" s="40" t="s">
        <v>17</v>
      </c>
      <c r="F181" s="37" t="s">
        <v>73</v>
      </c>
      <c r="G181" s="38" t="s">
        <v>370</v>
      </c>
      <c r="H181" s="37">
        <v>15000</v>
      </c>
      <c r="I181" s="31"/>
    </row>
    <row r="182" ht="25.5" spans="1:9">
      <c r="A182" s="37">
        <v>159</v>
      </c>
      <c r="B182" s="37"/>
      <c r="C182" s="38"/>
      <c r="D182" s="36" t="s">
        <v>371</v>
      </c>
      <c r="E182" s="40" t="s">
        <v>17</v>
      </c>
      <c r="F182" s="37" t="s">
        <v>73</v>
      </c>
      <c r="G182" s="38" t="s">
        <v>372</v>
      </c>
      <c r="H182" s="37">
        <v>8000</v>
      </c>
      <c r="I182" s="37"/>
    </row>
    <row r="183" s="6" customFormat="1" ht="25.5" spans="1:9">
      <c r="A183" s="37">
        <v>160</v>
      </c>
      <c r="B183" s="37"/>
      <c r="C183" s="38"/>
      <c r="D183" s="36" t="s">
        <v>373</v>
      </c>
      <c r="E183" s="51" t="s">
        <v>77</v>
      </c>
      <c r="F183" s="37" t="s">
        <v>73</v>
      </c>
      <c r="G183" s="36" t="s">
        <v>374</v>
      </c>
      <c r="H183" s="37">
        <v>2000</v>
      </c>
      <c r="I183" s="73"/>
    </row>
    <row r="184" ht="25.5" spans="1:9">
      <c r="A184" s="37">
        <v>161</v>
      </c>
      <c r="B184" s="37"/>
      <c r="C184" s="38"/>
      <c r="D184" s="38" t="s">
        <v>375</v>
      </c>
      <c r="E184" s="40" t="s">
        <v>17</v>
      </c>
      <c r="F184" s="37" t="s">
        <v>73</v>
      </c>
      <c r="G184" s="38" t="s">
        <v>376</v>
      </c>
      <c r="H184" s="37">
        <v>10780</v>
      </c>
      <c r="I184" s="37"/>
    </row>
    <row r="185" ht="89.25" spans="1:9">
      <c r="A185" s="37">
        <v>162</v>
      </c>
      <c r="B185" s="37"/>
      <c r="C185" s="38"/>
      <c r="D185" s="42" t="s">
        <v>377</v>
      </c>
      <c r="E185" s="40" t="s">
        <v>17</v>
      </c>
      <c r="F185" s="37" t="s">
        <v>95</v>
      </c>
      <c r="G185" s="42" t="s">
        <v>378</v>
      </c>
      <c r="H185" s="37">
        <v>26000</v>
      </c>
      <c r="I185" s="37"/>
    </row>
    <row r="186" ht="76.5" spans="1:9">
      <c r="A186" s="37">
        <v>163</v>
      </c>
      <c r="B186" s="37"/>
      <c r="C186" s="38"/>
      <c r="D186" s="38" t="s">
        <v>379</v>
      </c>
      <c r="E186" s="40" t="s">
        <v>17</v>
      </c>
      <c r="F186" s="37" t="s">
        <v>73</v>
      </c>
      <c r="G186" s="43" t="s">
        <v>380</v>
      </c>
      <c r="H186" s="37">
        <v>10000</v>
      </c>
      <c r="I186" s="37"/>
    </row>
    <row r="187" ht="25.5" spans="1:9">
      <c r="A187" s="37">
        <v>164</v>
      </c>
      <c r="B187" s="37"/>
      <c r="C187" s="38"/>
      <c r="D187" s="38" t="s">
        <v>381</v>
      </c>
      <c r="E187" s="40" t="s">
        <v>17</v>
      </c>
      <c r="F187" s="37" t="s">
        <v>73</v>
      </c>
      <c r="G187" s="38" t="s">
        <v>382</v>
      </c>
      <c r="H187" s="37">
        <v>20000</v>
      </c>
      <c r="I187" s="37"/>
    </row>
    <row r="188" ht="25.5" spans="1:9">
      <c r="A188" s="37">
        <v>165</v>
      </c>
      <c r="B188" s="37"/>
      <c r="C188" s="38"/>
      <c r="D188" s="36" t="s">
        <v>383</v>
      </c>
      <c r="E188" s="40" t="s">
        <v>17</v>
      </c>
      <c r="F188" s="37" t="s">
        <v>73</v>
      </c>
      <c r="G188" s="38" t="s">
        <v>384</v>
      </c>
      <c r="H188" s="37">
        <v>5000</v>
      </c>
      <c r="I188" s="37"/>
    </row>
    <row r="189" ht="25.5" spans="1:9">
      <c r="A189" s="37">
        <v>166</v>
      </c>
      <c r="B189" s="37"/>
      <c r="C189" s="38"/>
      <c r="D189" s="36" t="s">
        <v>385</v>
      </c>
      <c r="E189" s="40" t="s">
        <v>17</v>
      </c>
      <c r="F189" s="37" t="s">
        <v>73</v>
      </c>
      <c r="G189" s="38" t="s">
        <v>386</v>
      </c>
      <c r="H189" s="37">
        <v>50000</v>
      </c>
      <c r="I189" s="37"/>
    </row>
    <row r="190" ht="25.5" spans="1:9">
      <c r="A190" s="37">
        <v>167</v>
      </c>
      <c r="B190" s="37"/>
      <c r="C190" s="38"/>
      <c r="D190" s="38" t="s">
        <v>387</v>
      </c>
      <c r="E190" s="40" t="s">
        <v>17</v>
      </c>
      <c r="F190" s="37" t="s">
        <v>73</v>
      </c>
      <c r="G190" s="38" t="s">
        <v>388</v>
      </c>
      <c r="H190" s="37">
        <v>5000</v>
      </c>
      <c r="I190" s="31"/>
    </row>
    <row r="191" ht="38.25" spans="1:9">
      <c r="A191" s="37">
        <v>168</v>
      </c>
      <c r="B191" s="37"/>
      <c r="C191" s="38"/>
      <c r="D191" s="38" t="s">
        <v>389</v>
      </c>
      <c r="E191" s="40" t="s">
        <v>17</v>
      </c>
      <c r="F191" s="37" t="s">
        <v>73</v>
      </c>
      <c r="G191" s="38" t="s">
        <v>390</v>
      </c>
      <c r="H191" s="37">
        <v>20000</v>
      </c>
      <c r="I191" s="31"/>
    </row>
    <row r="192" ht="25.5" spans="1:9">
      <c r="A192" s="37">
        <v>169</v>
      </c>
      <c r="B192" s="37"/>
      <c r="C192" s="38"/>
      <c r="D192" s="38" t="s">
        <v>391</v>
      </c>
      <c r="E192" s="40" t="s">
        <v>17</v>
      </c>
      <c r="F192" s="37" t="s">
        <v>73</v>
      </c>
      <c r="G192" s="38" t="s">
        <v>392</v>
      </c>
      <c r="H192" s="37">
        <v>8000</v>
      </c>
      <c r="I192" s="31"/>
    </row>
    <row r="193" ht="25.5" spans="1:9">
      <c r="A193" s="37">
        <v>170</v>
      </c>
      <c r="B193" s="37"/>
      <c r="C193" s="38"/>
      <c r="D193" s="36" t="s">
        <v>393</v>
      </c>
      <c r="E193" s="40" t="s">
        <v>17</v>
      </c>
      <c r="F193" s="37" t="s">
        <v>73</v>
      </c>
      <c r="G193" s="38" t="s">
        <v>394</v>
      </c>
      <c r="H193" s="37">
        <v>9800</v>
      </c>
      <c r="I193" s="31"/>
    </row>
    <row r="194" ht="51" spans="1:9">
      <c r="A194" s="37">
        <v>171</v>
      </c>
      <c r="B194" s="37"/>
      <c r="C194" s="38"/>
      <c r="D194" s="38" t="s">
        <v>395</v>
      </c>
      <c r="E194" s="40" t="s">
        <v>17</v>
      </c>
      <c r="F194" s="37" t="s">
        <v>67</v>
      </c>
      <c r="G194" s="38" t="s">
        <v>396</v>
      </c>
      <c r="H194" s="37">
        <f>1.17*10000</f>
        <v>11700</v>
      </c>
      <c r="I194" s="31"/>
    </row>
    <row r="195" ht="25.5" spans="1:9">
      <c r="A195" s="37">
        <v>172</v>
      </c>
      <c r="B195" s="37"/>
      <c r="C195" s="68"/>
      <c r="D195" s="36" t="s">
        <v>397</v>
      </c>
      <c r="E195" s="40" t="s">
        <v>17</v>
      </c>
      <c r="F195" s="37" t="s">
        <v>73</v>
      </c>
      <c r="G195" s="38" t="s">
        <v>398</v>
      </c>
      <c r="H195" s="59">
        <v>14000</v>
      </c>
      <c r="I195" s="31"/>
    </row>
    <row r="196" ht="38.25" spans="1:9">
      <c r="A196" s="37">
        <v>173</v>
      </c>
      <c r="B196" s="37"/>
      <c r="C196" s="38"/>
      <c r="D196" s="38" t="s">
        <v>399</v>
      </c>
      <c r="E196" s="40" t="s">
        <v>17</v>
      </c>
      <c r="F196" s="37" t="s">
        <v>73</v>
      </c>
      <c r="G196" s="38" t="s">
        <v>400</v>
      </c>
      <c r="H196" s="37">
        <v>21000</v>
      </c>
      <c r="I196" s="31"/>
    </row>
    <row r="197" ht="25.5" spans="1:9">
      <c r="A197" s="37">
        <v>174</v>
      </c>
      <c r="B197" s="37"/>
      <c r="C197" s="38"/>
      <c r="D197" s="38" t="s">
        <v>401</v>
      </c>
      <c r="E197" s="40" t="s">
        <v>17</v>
      </c>
      <c r="F197" s="37" t="s">
        <v>73</v>
      </c>
      <c r="G197" s="38" t="s">
        <v>402</v>
      </c>
      <c r="H197" s="37">
        <v>15000</v>
      </c>
      <c r="I197" s="31"/>
    </row>
    <row r="198" ht="25.5" spans="1:9">
      <c r="A198" s="37">
        <v>175</v>
      </c>
      <c r="B198" s="37"/>
      <c r="C198" s="38"/>
      <c r="D198" s="38" t="s">
        <v>403</v>
      </c>
      <c r="E198" s="40" t="s">
        <v>17</v>
      </c>
      <c r="F198" s="37" t="s">
        <v>73</v>
      </c>
      <c r="G198" s="38" t="s">
        <v>404</v>
      </c>
      <c r="H198" s="37">
        <v>30000</v>
      </c>
      <c r="I198" s="31"/>
    </row>
    <row r="199" s="2" customFormat="1" spans="1:256">
      <c r="A199" s="29" t="s">
        <v>405</v>
      </c>
      <c r="B199" s="29"/>
      <c r="C199" s="30" t="s">
        <v>406</v>
      </c>
      <c r="D199" s="31">
        <f>D200+D203+D204+D239+D242+D247</f>
        <v>48</v>
      </c>
      <c r="E199" s="32"/>
      <c r="F199" s="31"/>
      <c r="G199" s="33"/>
      <c r="H199" s="31">
        <f>H200+H203+H204+H239+H242+H247</f>
        <v>6283446</v>
      </c>
      <c r="I199" s="31"/>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c r="IS199" s="3"/>
      <c r="IT199" s="3"/>
      <c r="IU199" s="3"/>
      <c r="IV199" s="3"/>
    </row>
    <row r="200" s="3" customFormat="1" spans="1:9">
      <c r="A200" s="26">
        <v>1</v>
      </c>
      <c r="B200" s="26"/>
      <c r="C200" s="36" t="s">
        <v>407</v>
      </c>
      <c r="D200" s="31">
        <v>2</v>
      </c>
      <c r="E200" s="32"/>
      <c r="F200" s="31"/>
      <c r="G200" s="33"/>
      <c r="H200" s="31">
        <f>SUM(H201:H202)</f>
        <v>200000</v>
      </c>
      <c r="I200" s="31"/>
    </row>
    <row r="201" s="2" customFormat="1" ht="102" spans="1:256">
      <c r="A201" s="37">
        <v>176</v>
      </c>
      <c r="B201" s="37"/>
      <c r="C201" s="38"/>
      <c r="D201" s="36" t="s">
        <v>408</v>
      </c>
      <c r="E201" s="40" t="s">
        <v>17</v>
      </c>
      <c r="F201" s="37" t="s">
        <v>73</v>
      </c>
      <c r="G201" s="38" t="s">
        <v>409</v>
      </c>
      <c r="H201" s="49">
        <v>100000</v>
      </c>
      <c r="I201" s="31"/>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c r="IS201" s="3"/>
      <c r="IT201" s="3"/>
      <c r="IU201" s="3"/>
      <c r="IV201" s="3"/>
    </row>
    <row r="202" s="2" customFormat="1" ht="114.75" spans="1:256">
      <c r="A202" s="37">
        <v>177</v>
      </c>
      <c r="B202" s="37"/>
      <c r="C202" s="38"/>
      <c r="D202" s="36" t="s">
        <v>410</v>
      </c>
      <c r="E202" s="40" t="s">
        <v>17</v>
      </c>
      <c r="F202" s="37" t="s">
        <v>73</v>
      </c>
      <c r="G202" s="38" t="s">
        <v>411</v>
      </c>
      <c r="H202" s="49">
        <v>100000</v>
      </c>
      <c r="I202" s="31"/>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c r="IS202" s="3"/>
      <c r="IT202" s="3"/>
      <c r="IU202" s="3"/>
      <c r="IV202" s="3"/>
    </row>
    <row r="203" s="3" customFormat="1" spans="1:9">
      <c r="A203" s="26">
        <v>2</v>
      </c>
      <c r="B203" s="26"/>
      <c r="C203" s="36" t="s">
        <v>412</v>
      </c>
      <c r="D203" s="33"/>
      <c r="E203" s="32"/>
      <c r="F203" s="31"/>
      <c r="G203" s="33"/>
      <c r="H203" s="31">
        <v>0</v>
      </c>
      <c r="I203" s="31"/>
    </row>
    <row r="204" s="3" customFormat="1" spans="1:9">
      <c r="A204" s="26">
        <v>3</v>
      </c>
      <c r="B204" s="26"/>
      <c r="C204" s="36" t="s">
        <v>413</v>
      </c>
      <c r="D204" s="31">
        <v>34</v>
      </c>
      <c r="E204" s="32"/>
      <c r="F204" s="31"/>
      <c r="G204" s="33"/>
      <c r="H204" s="31">
        <f>SUM(H205:H238)</f>
        <v>3841346</v>
      </c>
      <c r="I204" s="31"/>
    </row>
    <row r="205" ht="25.5" spans="1:9">
      <c r="A205" s="37">
        <v>178</v>
      </c>
      <c r="B205" s="37"/>
      <c r="C205" s="38"/>
      <c r="D205" s="38" t="s">
        <v>414</v>
      </c>
      <c r="E205" s="40" t="s">
        <v>17</v>
      </c>
      <c r="F205" s="37" t="s">
        <v>67</v>
      </c>
      <c r="G205" s="38" t="s">
        <v>415</v>
      </c>
      <c r="H205" s="49">
        <v>600000</v>
      </c>
      <c r="I205" s="31"/>
    </row>
    <row r="206" ht="25.5" spans="1:9">
      <c r="A206" s="37">
        <v>179</v>
      </c>
      <c r="B206" s="37"/>
      <c r="C206" s="38"/>
      <c r="D206" s="38" t="s">
        <v>416</v>
      </c>
      <c r="E206" s="40" t="s">
        <v>17</v>
      </c>
      <c r="F206" s="37" t="s">
        <v>73</v>
      </c>
      <c r="G206" s="38" t="s">
        <v>417</v>
      </c>
      <c r="H206" s="49">
        <v>45000</v>
      </c>
      <c r="I206" s="31"/>
    </row>
    <row r="207" ht="63.75" spans="1:9">
      <c r="A207" s="37">
        <v>180</v>
      </c>
      <c r="B207" s="37"/>
      <c r="C207" s="38"/>
      <c r="D207" s="38" t="s">
        <v>418</v>
      </c>
      <c r="E207" s="40" t="s">
        <v>17</v>
      </c>
      <c r="F207" s="37" t="s">
        <v>67</v>
      </c>
      <c r="G207" s="38" t="s">
        <v>419</v>
      </c>
      <c r="H207" s="49">
        <v>15380</v>
      </c>
      <c r="I207" s="31"/>
    </row>
    <row r="208" ht="25.5" spans="1:9">
      <c r="A208" s="37">
        <v>181</v>
      </c>
      <c r="B208" s="37"/>
      <c r="C208" s="38"/>
      <c r="D208" s="38" t="s">
        <v>420</v>
      </c>
      <c r="E208" s="40" t="s">
        <v>17</v>
      </c>
      <c r="F208" s="37" t="s">
        <v>73</v>
      </c>
      <c r="G208" s="38" t="s">
        <v>421</v>
      </c>
      <c r="H208" s="31">
        <v>30000</v>
      </c>
      <c r="I208" s="31"/>
    </row>
    <row r="209" ht="25.5" spans="1:9">
      <c r="A209" s="37">
        <v>182</v>
      </c>
      <c r="B209" s="37"/>
      <c r="C209" s="38"/>
      <c r="D209" s="38" t="s">
        <v>422</v>
      </c>
      <c r="E209" s="40" t="s">
        <v>17</v>
      </c>
      <c r="F209" s="37" t="s">
        <v>73</v>
      </c>
      <c r="G209" s="38" t="s">
        <v>423</v>
      </c>
      <c r="H209" s="31">
        <v>180000</v>
      </c>
      <c r="I209" s="31"/>
    </row>
    <row r="210" ht="38.25" spans="1:9">
      <c r="A210" s="37">
        <v>183</v>
      </c>
      <c r="B210" s="37"/>
      <c r="C210" s="38"/>
      <c r="D210" s="38" t="s">
        <v>424</v>
      </c>
      <c r="E210" s="40" t="s">
        <v>17</v>
      </c>
      <c r="F210" s="37" t="s">
        <v>73</v>
      </c>
      <c r="G210" s="38" t="s">
        <v>425</v>
      </c>
      <c r="H210" s="31">
        <v>90000</v>
      </c>
      <c r="I210" s="31"/>
    </row>
    <row r="211" ht="38.25" spans="1:9">
      <c r="A211" s="37">
        <v>184</v>
      </c>
      <c r="B211" s="37"/>
      <c r="C211" s="38"/>
      <c r="D211" s="38" t="s">
        <v>426</v>
      </c>
      <c r="E211" s="40" t="s">
        <v>17</v>
      </c>
      <c r="F211" s="37" t="s">
        <v>73</v>
      </c>
      <c r="G211" s="38" t="s">
        <v>425</v>
      </c>
      <c r="H211" s="31">
        <v>60000</v>
      </c>
      <c r="I211" s="31"/>
    </row>
    <row r="212" ht="25.5" spans="1:9">
      <c r="A212" s="37">
        <v>185</v>
      </c>
      <c r="B212" s="37"/>
      <c r="C212" s="38"/>
      <c r="D212" s="36" t="s">
        <v>427</v>
      </c>
      <c r="E212" s="40" t="s">
        <v>17</v>
      </c>
      <c r="F212" s="37" t="s">
        <v>73</v>
      </c>
      <c r="G212" s="38" t="s">
        <v>428</v>
      </c>
      <c r="H212" s="31">
        <v>150000</v>
      </c>
      <c r="I212" s="31"/>
    </row>
    <row r="213" ht="25.5" spans="1:9">
      <c r="A213" s="37">
        <v>186</v>
      </c>
      <c r="B213" s="37"/>
      <c r="C213" s="38"/>
      <c r="D213" s="36" t="s">
        <v>429</v>
      </c>
      <c r="E213" s="40" t="s">
        <v>17</v>
      </c>
      <c r="F213" s="37" t="s">
        <v>67</v>
      </c>
      <c r="G213" s="38" t="s">
        <v>430</v>
      </c>
      <c r="H213" s="31">
        <v>20000</v>
      </c>
      <c r="I213" s="31"/>
    </row>
    <row r="214" ht="25.5" spans="1:9">
      <c r="A214" s="37">
        <v>187</v>
      </c>
      <c r="B214" s="37"/>
      <c r="C214" s="38"/>
      <c r="D214" s="38" t="s">
        <v>431</v>
      </c>
      <c r="E214" s="40" t="s">
        <v>17</v>
      </c>
      <c r="F214" s="37" t="s">
        <v>64</v>
      </c>
      <c r="G214" s="38" t="s">
        <v>432</v>
      </c>
      <c r="H214" s="31">
        <v>80000</v>
      </c>
      <c r="I214" s="31"/>
    </row>
    <row r="215" ht="25.5" spans="1:9">
      <c r="A215" s="37">
        <v>188</v>
      </c>
      <c r="B215" s="37"/>
      <c r="C215" s="38"/>
      <c r="D215" s="38" t="s">
        <v>433</v>
      </c>
      <c r="E215" s="40" t="s">
        <v>17</v>
      </c>
      <c r="F215" s="37" t="s">
        <v>98</v>
      </c>
      <c r="G215" s="38" t="s">
        <v>434</v>
      </c>
      <c r="H215" s="31">
        <v>60000</v>
      </c>
      <c r="I215" s="31"/>
    </row>
    <row r="216" ht="25.5" spans="1:9">
      <c r="A216" s="37">
        <v>189</v>
      </c>
      <c r="B216" s="37"/>
      <c r="C216" s="38"/>
      <c r="D216" s="38" t="s">
        <v>435</v>
      </c>
      <c r="E216" s="40" t="s">
        <v>17</v>
      </c>
      <c r="F216" s="37" t="s">
        <v>67</v>
      </c>
      <c r="G216" s="38" t="s">
        <v>436</v>
      </c>
      <c r="H216" s="31">
        <v>120000</v>
      </c>
      <c r="I216" s="31"/>
    </row>
    <row r="217" ht="25.5" spans="1:9">
      <c r="A217" s="37">
        <v>190</v>
      </c>
      <c r="B217" s="37"/>
      <c r="C217" s="38"/>
      <c r="D217" s="36" t="s">
        <v>437</v>
      </c>
      <c r="E217" s="40" t="s">
        <v>17</v>
      </c>
      <c r="F217" s="37" t="s">
        <v>67</v>
      </c>
      <c r="G217" s="38" t="s">
        <v>438</v>
      </c>
      <c r="H217" s="31">
        <v>80000</v>
      </c>
      <c r="I217" s="31"/>
    </row>
    <row r="218" ht="25.5" spans="1:9">
      <c r="A218" s="37">
        <v>191</v>
      </c>
      <c r="B218" s="37"/>
      <c r="C218" s="38"/>
      <c r="D218" s="38" t="s">
        <v>439</v>
      </c>
      <c r="E218" s="40" t="s">
        <v>17</v>
      </c>
      <c r="F218" s="37" t="s">
        <v>67</v>
      </c>
      <c r="G218" s="38" t="s">
        <v>440</v>
      </c>
      <c r="H218" s="31">
        <v>200000</v>
      </c>
      <c r="I218" s="31"/>
    </row>
    <row r="219" ht="25.5" spans="1:9">
      <c r="A219" s="37">
        <v>192</v>
      </c>
      <c r="B219" s="37"/>
      <c r="C219" s="38"/>
      <c r="D219" s="38" t="s">
        <v>441</v>
      </c>
      <c r="E219" s="40" t="s">
        <v>17</v>
      </c>
      <c r="F219" s="37" t="s">
        <v>67</v>
      </c>
      <c r="G219" s="38" t="s">
        <v>442</v>
      </c>
      <c r="H219" s="31">
        <v>140000</v>
      </c>
      <c r="I219" s="31"/>
    </row>
    <row r="220" ht="25.5" spans="1:9">
      <c r="A220" s="37">
        <v>193</v>
      </c>
      <c r="B220" s="37"/>
      <c r="C220" s="38"/>
      <c r="D220" s="36" t="s">
        <v>443</v>
      </c>
      <c r="E220" s="40" t="s">
        <v>17</v>
      </c>
      <c r="F220" s="37" t="s">
        <v>67</v>
      </c>
      <c r="G220" s="38" t="s">
        <v>444</v>
      </c>
      <c r="H220" s="31">
        <v>20000</v>
      </c>
      <c r="I220" s="31"/>
    </row>
    <row r="221" ht="25.5" spans="1:9">
      <c r="A221" s="37">
        <v>194</v>
      </c>
      <c r="B221" s="37"/>
      <c r="C221" s="38"/>
      <c r="D221" s="38" t="s">
        <v>445</v>
      </c>
      <c r="E221" s="40" t="s">
        <v>17</v>
      </c>
      <c r="F221" s="37" t="s">
        <v>67</v>
      </c>
      <c r="G221" s="38" t="s">
        <v>446</v>
      </c>
      <c r="H221" s="31">
        <v>15000</v>
      </c>
      <c r="I221" s="31"/>
    </row>
    <row r="222" ht="51" spans="1:9">
      <c r="A222" s="37">
        <v>195</v>
      </c>
      <c r="B222" s="37"/>
      <c r="C222" s="38"/>
      <c r="D222" s="36" t="s">
        <v>447</v>
      </c>
      <c r="E222" s="40" t="s">
        <v>17</v>
      </c>
      <c r="F222" s="37" t="s">
        <v>67</v>
      </c>
      <c r="G222" s="38" t="s">
        <v>448</v>
      </c>
      <c r="H222" s="31">
        <v>13000</v>
      </c>
      <c r="I222" s="31"/>
    </row>
    <row r="223" ht="25.5" spans="1:9">
      <c r="A223" s="37">
        <v>196</v>
      </c>
      <c r="B223" s="37"/>
      <c r="C223" s="38"/>
      <c r="D223" s="38" t="s">
        <v>449</v>
      </c>
      <c r="E223" s="40" t="s">
        <v>17</v>
      </c>
      <c r="F223" s="37" t="s">
        <v>67</v>
      </c>
      <c r="G223" s="38" t="s">
        <v>450</v>
      </c>
      <c r="H223" s="31">
        <v>150000</v>
      </c>
      <c r="I223" s="31"/>
    </row>
    <row r="224" ht="25.5" spans="1:9">
      <c r="A224" s="37">
        <v>197</v>
      </c>
      <c r="B224" s="37"/>
      <c r="C224" s="38"/>
      <c r="D224" s="36" t="s">
        <v>451</v>
      </c>
      <c r="E224" s="40" t="s">
        <v>17</v>
      </c>
      <c r="F224" s="37" t="s">
        <v>67</v>
      </c>
      <c r="G224" s="38" t="s">
        <v>452</v>
      </c>
      <c r="H224" s="31">
        <v>31500</v>
      </c>
      <c r="I224" s="31"/>
    </row>
    <row r="225" ht="25.5" spans="1:9">
      <c r="A225" s="37">
        <v>198</v>
      </c>
      <c r="B225" s="37"/>
      <c r="C225" s="38"/>
      <c r="D225" s="38" t="s">
        <v>453</v>
      </c>
      <c r="E225" s="40" t="s">
        <v>17</v>
      </c>
      <c r="F225" s="37" t="s">
        <v>67</v>
      </c>
      <c r="G225" s="38" t="s">
        <v>454</v>
      </c>
      <c r="H225" s="31">
        <v>90000</v>
      </c>
      <c r="I225" s="31"/>
    </row>
    <row r="226" ht="25.5" spans="1:9">
      <c r="A226" s="37">
        <v>199</v>
      </c>
      <c r="B226" s="37"/>
      <c r="C226" s="38"/>
      <c r="D226" s="36" t="s">
        <v>455</v>
      </c>
      <c r="E226" s="40" t="s">
        <v>17</v>
      </c>
      <c r="F226" s="37" t="s">
        <v>67</v>
      </c>
      <c r="G226" s="38" t="s">
        <v>456</v>
      </c>
      <c r="H226" s="31">
        <v>32166</v>
      </c>
      <c r="I226" s="31"/>
    </row>
    <row r="227" ht="25.5" spans="1:9">
      <c r="A227" s="37">
        <v>200</v>
      </c>
      <c r="B227" s="37"/>
      <c r="C227" s="38"/>
      <c r="D227" s="36" t="s">
        <v>457</v>
      </c>
      <c r="E227" s="40" t="s">
        <v>17</v>
      </c>
      <c r="F227" s="37" t="s">
        <v>67</v>
      </c>
      <c r="G227" s="38" t="s">
        <v>458</v>
      </c>
      <c r="H227" s="31">
        <v>9800</v>
      </c>
      <c r="I227" s="31"/>
    </row>
    <row r="228" ht="25.5" spans="1:9">
      <c r="A228" s="37">
        <v>201</v>
      </c>
      <c r="B228" s="37"/>
      <c r="C228" s="38"/>
      <c r="D228" s="36" t="s">
        <v>459</v>
      </c>
      <c r="E228" s="40" t="s">
        <v>17</v>
      </c>
      <c r="F228" s="37" t="s">
        <v>67</v>
      </c>
      <c r="G228" s="38" t="s">
        <v>460</v>
      </c>
      <c r="H228" s="31">
        <v>150000</v>
      </c>
      <c r="I228" s="31"/>
    </row>
    <row r="229" ht="38.25" spans="1:9">
      <c r="A229" s="37">
        <v>202</v>
      </c>
      <c r="B229" s="37"/>
      <c r="C229" s="38"/>
      <c r="D229" s="36" t="s">
        <v>461</v>
      </c>
      <c r="E229" s="40" t="s">
        <v>17</v>
      </c>
      <c r="F229" s="37" t="s">
        <v>73</v>
      </c>
      <c r="G229" s="38" t="s">
        <v>462</v>
      </c>
      <c r="H229" s="37">
        <v>80000</v>
      </c>
      <c r="I229" s="31"/>
    </row>
    <row r="230" ht="25.5" spans="1:9">
      <c r="A230" s="37">
        <v>203</v>
      </c>
      <c r="B230" s="37"/>
      <c r="C230" s="38"/>
      <c r="D230" s="36" t="s">
        <v>463</v>
      </c>
      <c r="E230" s="40" t="s">
        <v>17</v>
      </c>
      <c r="F230" s="37" t="s">
        <v>44</v>
      </c>
      <c r="G230" s="38" t="s">
        <v>464</v>
      </c>
      <c r="H230" s="37">
        <v>21000</v>
      </c>
      <c r="I230" s="31"/>
    </row>
    <row r="231" ht="25.5" spans="1:9">
      <c r="A231" s="37">
        <v>204</v>
      </c>
      <c r="B231" s="37"/>
      <c r="C231" s="38"/>
      <c r="D231" s="36" t="s">
        <v>465</v>
      </c>
      <c r="E231" s="40" t="s">
        <v>17</v>
      </c>
      <c r="F231" s="37" t="s">
        <v>73</v>
      </c>
      <c r="G231" s="38" t="s">
        <v>466</v>
      </c>
      <c r="H231" s="49">
        <v>300000</v>
      </c>
      <c r="I231" s="31"/>
    </row>
    <row r="232" ht="25.5" spans="1:9">
      <c r="A232" s="37">
        <v>205</v>
      </c>
      <c r="B232" s="37"/>
      <c r="C232" s="38"/>
      <c r="D232" s="36" t="s">
        <v>467</v>
      </c>
      <c r="E232" s="40" t="s">
        <v>17</v>
      </c>
      <c r="F232" s="37" t="s">
        <v>44</v>
      </c>
      <c r="G232" s="38" t="s">
        <v>468</v>
      </c>
      <c r="H232" s="49">
        <v>300000</v>
      </c>
      <c r="I232" s="31"/>
    </row>
    <row r="233" ht="38.25" spans="1:9">
      <c r="A233" s="37">
        <v>206</v>
      </c>
      <c r="B233" s="37"/>
      <c r="C233" s="38"/>
      <c r="D233" s="38" t="s">
        <v>469</v>
      </c>
      <c r="E233" s="40" t="s">
        <v>17</v>
      </c>
      <c r="F233" s="37" t="s">
        <v>44</v>
      </c>
      <c r="G233" s="38" t="s">
        <v>470</v>
      </c>
      <c r="H233" s="49">
        <v>100000</v>
      </c>
      <c r="I233" s="31"/>
    </row>
    <row r="234" ht="38.25" spans="1:9">
      <c r="A234" s="37">
        <v>207</v>
      </c>
      <c r="B234" s="37"/>
      <c r="C234" s="38"/>
      <c r="D234" s="38" t="s">
        <v>471</v>
      </c>
      <c r="E234" s="40" t="s">
        <v>17</v>
      </c>
      <c r="F234" s="37" t="s">
        <v>73</v>
      </c>
      <c r="G234" s="38" t="s">
        <v>472</v>
      </c>
      <c r="H234" s="49">
        <v>450000</v>
      </c>
      <c r="I234" s="31"/>
    </row>
    <row r="235" ht="25.5" spans="1:9">
      <c r="A235" s="37">
        <v>208</v>
      </c>
      <c r="B235" s="37"/>
      <c r="C235" s="38"/>
      <c r="D235" s="38" t="s">
        <v>473</v>
      </c>
      <c r="E235" s="37" t="s">
        <v>17</v>
      </c>
      <c r="F235" s="37" t="s">
        <v>44</v>
      </c>
      <c r="G235" s="38" t="s">
        <v>474</v>
      </c>
      <c r="H235" s="49">
        <v>30000</v>
      </c>
      <c r="I235" s="31"/>
    </row>
    <row r="236" ht="25.5" spans="1:9">
      <c r="A236" s="37">
        <v>209</v>
      </c>
      <c r="B236" s="37"/>
      <c r="C236" s="38"/>
      <c r="D236" s="38" t="s">
        <v>475</v>
      </c>
      <c r="E236" s="37" t="s">
        <v>17</v>
      </c>
      <c r="F236" s="37" t="s">
        <v>44</v>
      </c>
      <c r="G236" s="38" t="s">
        <v>476</v>
      </c>
      <c r="H236" s="49">
        <v>60000</v>
      </c>
      <c r="I236" s="31"/>
    </row>
    <row r="237" ht="25.5" spans="1:9">
      <c r="A237" s="37">
        <v>210</v>
      </c>
      <c r="B237" s="37"/>
      <c r="C237" s="38"/>
      <c r="D237" s="38" t="s">
        <v>477</v>
      </c>
      <c r="E237" s="40" t="s">
        <v>17</v>
      </c>
      <c r="F237" s="37" t="s">
        <v>33</v>
      </c>
      <c r="G237" s="38" t="s">
        <v>478</v>
      </c>
      <c r="H237" s="59">
        <v>18500</v>
      </c>
      <c r="I237" s="31"/>
    </row>
    <row r="238" ht="25.5" spans="1:9">
      <c r="A238" s="37">
        <v>211</v>
      </c>
      <c r="B238" s="37"/>
      <c r="C238" s="38"/>
      <c r="D238" s="36" t="s">
        <v>479</v>
      </c>
      <c r="E238" s="40" t="s">
        <v>17</v>
      </c>
      <c r="F238" s="37" t="s">
        <v>73</v>
      </c>
      <c r="G238" s="38" t="s">
        <v>480</v>
      </c>
      <c r="H238" s="49">
        <v>100000</v>
      </c>
      <c r="I238" s="31"/>
    </row>
    <row r="239" s="3" customFormat="1" spans="1:9">
      <c r="A239" s="26">
        <v>4</v>
      </c>
      <c r="B239" s="26"/>
      <c r="C239" s="36" t="s">
        <v>481</v>
      </c>
      <c r="D239" s="31">
        <v>2</v>
      </c>
      <c r="E239" s="32"/>
      <c r="F239" s="31"/>
      <c r="G239" s="33"/>
      <c r="H239" s="31">
        <f>SUM(H240:H241)</f>
        <v>780000</v>
      </c>
      <c r="I239" s="31"/>
    </row>
    <row r="240" s="6" customFormat="1" ht="51" spans="1:9">
      <c r="A240" s="37">
        <v>212</v>
      </c>
      <c r="B240" s="37"/>
      <c r="C240" s="38"/>
      <c r="D240" s="36" t="s">
        <v>482</v>
      </c>
      <c r="E240" s="51" t="s">
        <v>77</v>
      </c>
      <c r="F240" s="37" t="s">
        <v>73</v>
      </c>
      <c r="G240" s="36" t="s">
        <v>483</v>
      </c>
      <c r="H240" s="49">
        <v>180000</v>
      </c>
      <c r="I240" s="31"/>
    </row>
    <row r="241" s="6" customFormat="1" ht="51" spans="1:9">
      <c r="A241" s="37">
        <v>213</v>
      </c>
      <c r="B241" s="37"/>
      <c r="C241" s="38"/>
      <c r="D241" s="36" t="s">
        <v>484</v>
      </c>
      <c r="E241" s="51" t="s">
        <v>77</v>
      </c>
      <c r="F241" s="37" t="s">
        <v>67</v>
      </c>
      <c r="G241" s="36" t="s">
        <v>485</v>
      </c>
      <c r="H241" s="31">
        <v>600000</v>
      </c>
      <c r="I241" s="31"/>
    </row>
    <row r="242" s="3" customFormat="1" spans="1:9">
      <c r="A242" s="26">
        <v>5</v>
      </c>
      <c r="B242" s="26"/>
      <c r="C242" s="36" t="s">
        <v>486</v>
      </c>
      <c r="D242" s="31">
        <v>4</v>
      </c>
      <c r="E242" s="32"/>
      <c r="F242" s="31"/>
      <c r="G242" s="33"/>
      <c r="H242" s="31">
        <f>SUM(H243:H246)</f>
        <v>1072000</v>
      </c>
      <c r="I242" s="31"/>
    </row>
    <row r="243" s="2" customFormat="1" ht="25.5" spans="1:256">
      <c r="A243" s="37">
        <v>214</v>
      </c>
      <c r="B243" s="37"/>
      <c r="C243" s="38"/>
      <c r="D243" s="38" t="s">
        <v>487</v>
      </c>
      <c r="E243" s="40" t="s">
        <v>17</v>
      </c>
      <c r="F243" s="37" t="s">
        <v>73</v>
      </c>
      <c r="G243" s="38" t="s">
        <v>488</v>
      </c>
      <c r="H243" s="49">
        <v>400000</v>
      </c>
      <c r="I243" s="31"/>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c r="IM243" s="3"/>
      <c r="IN243" s="3"/>
      <c r="IO243" s="3"/>
      <c r="IP243" s="3"/>
      <c r="IQ243" s="3"/>
      <c r="IR243" s="3"/>
      <c r="IS243" s="3"/>
      <c r="IT243" s="3"/>
      <c r="IU243" s="3"/>
      <c r="IV243" s="3"/>
    </row>
    <row r="244" s="2" customFormat="1" ht="25.5" spans="1:256">
      <c r="A244" s="37">
        <v>215</v>
      </c>
      <c r="B244" s="37"/>
      <c r="C244" s="38"/>
      <c r="D244" s="38" t="s">
        <v>489</v>
      </c>
      <c r="E244" s="40" t="s">
        <v>17</v>
      </c>
      <c r="F244" s="37" t="s">
        <v>44</v>
      </c>
      <c r="G244" s="38" t="s">
        <v>490</v>
      </c>
      <c r="H244" s="49">
        <v>52000</v>
      </c>
      <c r="I244" s="31"/>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M244" s="3"/>
      <c r="IN244" s="3"/>
      <c r="IO244" s="3"/>
      <c r="IP244" s="3"/>
      <c r="IQ244" s="3"/>
      <c r="IR244" s="3"/>
      <c r="IS244" s="3"/>
      <c r="IT244" s="3"/>
      <c r="IU244" s="3"/>
      <c r="IV244" s="3"/>
    </row>
    <row r="245" s="2" customFormat="1" ht="25.5" spans="1:256">
      <c r="A245" s="37">
        <v>216</v>
      </c>
      <c r="B245" s="37"/>
      <c r="C245" s="38"/>
      <c r="D245" s="38" t="s">
        <v>491</v>
      </c>
      <c r="E245" s="40" t="s">
        <v>17</v>
      </c>
      <c r="F245" s="37" t="s">
        <v>44</v>
      </c>
      <c r="G245" s="38" t="s">
        <v>492</v>
      </c>
      <c r="H245" s="49">
        <v>100000</v>
      </c>
      <c r="I245" s="31"/>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c r="IM245" s="3"/>
      <c r="IN245" s="3"/>
      <c r="IO245" s="3"/>
      <c r="IP245" s="3"/>
      <c r="IQ245" s="3"/>
      <c r="IR245" s="3"/>
      <c r="IS245" s="3"/>
      <c r="IT245" s="3"/>
      <c r="IU245" s="3"/>
      <c r="IV245" s="3"/>
    </row>
    <row r="246" s="2" customFormat="1" ht="25.5" spans="1:256">
      <c r="A246" s="37">
        <v>217</v>
      </c>
      <c r="B246" s="37"/>
      <c r="C246" s="38"/>
      <c r="D246" s="38" t="s">
        <v>493</v>
      </c>
      <c r="E246" s="40" t="s">
        <v>17</v>
      </c>
      <c r="F246" s="37" t="s">
        <v>67</v>
      </c>
      <c r="G246" s="38" t="s">
        <v>494</v>
      </c>
      <c r="H246" s="49">
        <v>520000</v>
      </c>
      <c r="I246" s="31"/>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c r="IO246" s="3"/>
      <c r="IP246" s="3"/>
      <c r="IQ246" s="3"/>
      <c r="IR246" s="3"/>
      <c r="IS246" s="3"/>
      <c r="IT246" s="3"/>
      <c r="IU246" s="3"/>
      <c r="IV246" s="3"/>
    </row>
    <row r="247" s="3" customFormat="1" spans="1:9">
      <c r="A247" s="26">
        <v>6</v>
      </c>
      <c r="B247" s="26"/>
      <c r="C247" s="36" t="s">
        <v>495</v>
      </c>
      <c r="D247" s="31">
        <v>6</v>
      </c>
      <c r="E247" s="32"/>
      <c r="F247" s="31"/>
      <c r="G247" s="33"/>
      <c r="H247" s="31">
        <f>SUM(H248:H253)</f>
        <v>390100</v>
      </c>
      <c r="I247" s="31"/>
    </row>
    <row r="248" s="7" customFormat="1" ht="25.5" spans="1:256">
      <c r="A248" s="37">
        <v>218</v>
      </c>
      <c r="B248" s="37"/>
      <c r="C248" s="38"/>
      <c r="D248" s="36" t="s">
        <v>496</v>
      </c>
      <c r="E248" s="51" t="s">
        <v>77</v>
      </c>
      <c r="F248" s="37" t="s">
        <v>73</v>
      </c>
      <c r="G248" s="36" t="s">
        <v>497</v>
      </c>
      <c r="H248" s="49">
        <v>200000</v>
      </c>
      <c r="I248" s="31"/>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c r="IO248" s="3"/>
      <c r="IP248" s="3"/>
      <c r="IQ248" s="3"/>
      <c r="IR248" s="3"/>
      <c r="IS248" s="3"/>
      <c r="IT248" s="3"/>
      <c r="IU248" s="3"/>
      <c r="IV248" s="3"/>
    </row>
    <row r="249" s="7" customFormat="1" ht="25.5" spans="1:256">
      <c r="A249" s="37">
        <v>219</v>
      </c>
      <c r="B249" s="37"/>
      <c r="C249" s="38"/>
      <c r="D249" s="36" t="s">
        <v>498</v>
      </c>
      <c r="E249" s="51" t="s">
        <v>77</v>
      </c>
      <c r="F249" s="37" t="s">
        <v>73</v>
      </c>
      <c r="G249" s="36" t="s">
        <v>499</v>
      </c>
      <c r="H249" s="49">
        <v>5100</v>
      </c>
      <c r="I249" s="31"/>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c r="IE249" s="3"/>
      <c r="IF249" s="3"/>
      <c r="IG249" s="3"/>
      <c r="IH249" s="3"/>
      <c r="II249" s="3"/>
      <c r="IJ249" s="3"/>
      <c r="IK249" s="3"/>
      <c r="IL249" s="3"/>
      <c r="IM249" s="3"/>
      <c r="IN249" s="3"/>
      <c r="IO249" s="3"/>
      <c r="IP249" s="3"/>
      <c r="IQ249" s="3"/>
      <c r="IR249" s="3"/>
      <c r="IS249" s="3"/>
      <c r="IT249" s="3"/>
      <c r="IU249" s="3"/>
      <c r="IV249" s="3"/>
    </row>
    <row r="250" s="7" customFormat="1" ht="38.25" spans="1:256">
      <c r="A250" s="37">
        <v>220</v>
      </c>
      <c r="B250" s="37"/>
      <c r="C250" s="38"/>
      <c r="D250" s="36" t="s">
        <v>500</v>
      </c>
      <c r="E250" s="51" t="s">
        <v>77</v>
      </c>
      <c r="F250" s="37" t="s">
        <v>73</v>
      </c>
      <c r="G250" s="36" t="s">
        <v>501</v>
      </c>
      <c r="H250" s="49">
        <v>80000</v>
      </c>
      <c r="I250" s="31"/>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c r="IE250" s="3"/>
      <c r="IF250" s="3"/>
      <c r="IG250" s="3"/>
      <c r="IH250" s="3"/>
      <c r="II250" s="3"/>
      <c r="IJ250" s="3"/>
      <c r="IK250" s="3"/>
      <c r="IL250" s="3"/>
      <c r="IM250" s="3"/>
      <c r="IN250" s="3"/>
      <c r="IO250" s="3"/>
      <c r="IP250" s="3"/>
      <c r="IQ250" s="3"/>
      <c r="IR250" s="3"/>
      <c r="IS250" s="3"/>
      <c r="IT250" s="3"/>
      <c r="IU250" s="3"/>
      <c r="IV250" s="3"/>
    </row>
    <row r="251" s="7" customFormat="1" ht="25.5" spans="1:256">
      <c r="A251" s="37">
        <v>221</v>
      </c>
      <c r="B251" s="37"/>
      <c r="C251" s="38"/>
      <c r="D251" s="36" t="s">
        <v>502</v>
      </c>
      <c r="E251" s="51" t="s">
        <v>77</v>
      </c>
      <c r="F251" s="37" t="s">
        <v>73</v>
      </c>
      <c r="G251" s="36" t="s">
        <v>503</v>
      </c>
      <c r="H251" s="49">
        <v>50000</v>
      </c>
      <c r="I251" s="31"/>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c r="IR251" s="3"/>
      <c r="IS251" s="3"/>
      <c r="IT251" s="3"/>
      <c r="IU251" s="3"/>
      <c r="IV251" s="3"/>
    </row>
    <row r="252" s="7" customFormat="1" ht="25.5" spans="1:256">
      <c r="A252" s="37">
        <v>222</v>
      </c>
      <c r="B252" s="37"/>
      <c r="C252" s="38"/>
      <c r="D252" s="36" t="s">
        <v>504</v>
      </c>
      <c r="E252" s="51" t="s">
        <v>77</v>
      </c>
      <c r="F252" s="37" t="s">
        <v>73</v>
      </c>
      <c r="G252" s="36" t="s">
        <v>505</v>
      </c>
      <c r="H252" s="49">
        <v>40000</v>
      </c>
      <c r="I252" s="31"/>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c r="IO252" s="3"/>
      <c r="IP252" s="3"/>
      <c r="IQ252" s="3"/>
      <c r="IR252" s="3"/>
      <c r="IS252" s="3"/>
      <c r="IT252" s="3"/>
      <c r="IU252" s="3"/>
      <c r="IV252" s="3"/>
    </row>
    <row r="253" s="7" customFormat="1" ht="25.5" spans="1:256">
      <c r="A253" s="37">
        <v>223</v>
      </c>
      <c r="B253" s="37"/>
      <c r="C253" s="38"/>
      <c r="D253" s="36" t="s">
        <v>506</v>
      </c>
      <c r="E253" s="51" t="s">
        <v>77</v>
      </c>
      <c r="F253" s="37" t="s">
        <v>73</v>
      </c>
      <c r="G253" s="36" t="s">
        <v>507</v>
      </c>
      <c r="H253" s="49">
        <v>15000</v>
      </c>
      <c r="I253" s="31"/>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c r="GX253" s="3"/>
      <c r="GY253" s="3"/>
      <c r="GZ253" s="3"/>
      <c r="HA253" s="3"/>
      <c r="HB253" s="3"/>
      <c r="HC253" s="3"/>
      <c r="HD253" s="3"/>
      <c r="HE253" s="3"/>
      <c r="HF253" s="3"/>
      <c r="HG253" s="3"/>
      <c r="HH253" s="3"/>
      <c r="HI253" s="3"/>
      <c r="HJ253" s="3"/>
      <c r="HK253" s="3"/>
      <c r="HL253" s="3"/>
      <c r="HM253" s="3"/>
      <c r="HN253" s="3"/>
      <c r="HO253" s="3"/>
      <c r="HP253" s="3"/>
      <c r="HQ253" s="3"/>
      <c r="HR253" s="3"/>
      <c r="HS253" s="3"/>
      <c r="HT253" s="3"/>
      <c r="HU253" s="3"/>
      <c r="HV253" s="3"/>
      <c r="HW253" s="3"/>
      <c r="HX253" s="3"/>
      <c r="HY253" s="3"/>
      <c r="HZ253" s="3"/>
      <c r="IA253" s="3"/>
      <c r="IB253" s="3"/>
      <c r="IC253" s="3"/>
      <c r="ID253" s="3"/>
      <c r="IE253" s="3"/>
      <c r="IF253" s="3"/>
      <c r="IG253" s="3"/>
      <c r="IH253" s="3"/>
      <c r="II253" s="3"/>
      <c r="IJ253" s="3"/>
      <c r="IK253" s="3"/>
      <c r="IL253" s="3"/>
      <c r="IM253" s="3"/>
      <c r="IN253" s="3"/>
      <c r="IO253" s="3"/>
      <c r="IP253" s="3"/>
      <c r="IQ253" s="3"/>
      <c r="IR253" s="3"/>
      <c r="IS253" s="3"/>
      <c r="IT253" s="3"/>
      <c r="IU253" s="3"/>
      <c r="IV253" s="3"/>
    </row>
    <row r="254" s="7" customFormat="1" spans="1:256">
      <c r="A254" s="29" t="s">
        <v>508</v>
      </c>
      <c r="B254" s="29"/>
      <c r="C254" s="30" t="s">
        <v>509</v>
      </c>
      <c r="D254" s="67">
        <f>D255+D396+D425</f>
        <v>193</v>
      </c>
      <c r="E254" s="32"/>
      <c r="F254" s="31"/>
      <c r="G254" s="33"/>
      <c r="H254" s="31">
        <f>H255+H396+H425</f>
        <v>14344537</v>
      </c>
      <c r="I254" s="31"/>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c r="HW254" s="3"/>
      <c r="HX254" s="3"/>
      <c r="HY254" s="3"/>
      <c r="HZ254" s="3"/>
      <c r="IA254" s="3"/>
      <c r="IB254" s="3"/>
      <c r="IC254" s="3"/>
      <c r="ID254" s="3"/>
      <c r="IE254" s="3"/>
      <c r="IF254" s="3"/>
      <c r="IG254" s="3"/>
      <c r="IH254" s="3"/>
      <c r="II254" s="3"/>
      <c r="IJ254" s="3"/>
      <c r="IK254" s="3"/>
      <c r="IL254" s="3"/>
      <c r="IM254" s="3"/>
      <c r="IN254" s="3"/>
      <c r="IO254" s="3"/>
      <c r="IP254" s="3"/>
      <c r="IQ254" s="3"/>
      <c r="IR254" s="3"/>
      <c r="IS254" s="3"/>
      <c r="IT254" s="3"/>
      <c r="IU254" s="3"/>
      <c r="IV254" s="3"/>
    </row>
    <row r="255" s="7" customFormat="1" spans="1:256">
      <c r="A255" s="34" t="s">
        <v>13</v>
      </c>
      <c r="B255" s="34"/>
      <c r="C255" s="35" t="s">
        <v>510</v>
      </c>
      <c r="D255" s="67">
        <f>D256+D259+D340+D350</f>
        <v>136</v>
      </c>
      <c r="E255" s="32"/>
      <c r="F255" s="31"/>
      <c r="G255" s="33"/>
      <c r="H255" s="31">
        <f>H256+H259+H340+H350</f>
        <v>9417287</v>
      </c>
      <c r="I255" s="31"/>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c r="HK255" s="3"/>
      <c r="HL255" s="3"/>
      <c r="HM255" s="3"/>
      <c r="HN255" s="3"/>
      <c r="HO255" s="3"/>
      <c r="HP255" s="3"/>
      <c r="HQ255" s="3"/>
      <c r="HR255" s="3"/>
      <c r="HS255" s="3"/>
      <c r="HT255" s="3"/>
      <c r="HU255" s="3"/>
      <c r="HV255" s="3"/>
      <c r="HW255" s="3"/>
      <c r="HX255" s="3"/>
      <c r="HY255" s="3"/>
      <c r="HZ255" s="3"/>
      <c r="IA255" s="3"/>
      <c r="IB255" s="3"/>
      <c r="IC255" s="3"/>
      <c r="ID255" s="3"/>
      <c r="IE255" s="3"/>
      <c r="IF255" s="3"/>
      <c r="IG255" s="3"/>
      <c r="IH255" s="3"/>
      <c r="II255" s="3"/>
      <c r="IJ255" s="3"/>
      <c r="IK255" s="3"/>
      <c r="IL255" s="3"/>
      <c r="IM255" s="3"/>
      <c r="IN255" s="3"/>
      <c r="IO255" s="3"/>
      <c r="IP255" s="3"/>
      <c r="IQ255" s="3"/>
      <c r="IR255" s="3"/>
      <c r="IS255" s="3"/>
      <c r="IT255" s="3"/>
      <c r="IU255" s="3"/>
      <c r="IV255" s="3"/>
    </row>
    <row r="256" s="3" customFormat="1" ht="25.5" spans="1:9">
      <c r="A256" s="26">
        <v>1</v>
      </c>
      <c r="B256" s="26"/>
      <c r="C256" s="36" t="s">
        <v>511</v>
      </c>
      <c r="D256" s="67">
        <v>2</v>
      </c>
      <c r="E256" s="32"/>
      <c r="F256" s="31"/>
      <c r="G256" s="33"/>
      <c r="H256" s="31">
        <f>SUM(H257:H258)</f>
        <v>74000</v>
      </c>
      <c r="I256" s="31"/>
    </row>
    <row r="257" s="6" customFormat="1" ht="25.5" spans="1:9">
      <c r="A257" s="37">
        <v>224</v>
      </c>
      <c r="B257" s="37"/>
      <c r="C257" s="38"/>
      <c r="D257" s="50" t="s">
        <v>512</v>
      </c>
      <c r="E257" s="51" t="s">
        <v>77</v>
      </c>
      <c r="F257" s="37" t="s">
        <v>73</v>
      </c>
      <c r="G257" s="50" t="s">
        <v>513</v>
      </c>
      <c r="H257" s="49">
        <v>56000</v>
      </c>
      <c r="I257" s="31"/>
    </row>
    <row r="258" s="6" customFormat="1" ht="25.5" spans="1:9">
      <c r="A258" s="37">
        <v>225</v>
      </c>
      <c r="B258" s="37"/>
      <c r="C258" s="38"/>
      <c r="D258" s="36" t="s">
        <v>514</v>
      </c>
      <c r="E258" s="51" t="s">
        <v>77</v>
      </c>
      <c r="F258" s="37" t="s">
        <v>73</v>
      </c>
      <c r="G258" s="36" t="s">
        <v>515</v>
      </c>
      <c r="H258" s="49">
        <v>18000</v>
      </c>
      <c r="I258" s="31"/>
    </row>
    <row r="259" s="3" customFormat="1" ht="38.25" spans="1:9">
      <c r="A259" s="26">
        <v>2</v>
      </c>
      <c r="B259" s="26"/>
      <c r="C259" s="36" t="s">
        <v>516</v>
      </c>
      <c r="D259" s="67">
        <v>80</v>
      </c>
      <c r="E259" s="32"/>
      <c r="F259" s="31"/>
      <c r="G259" s="33"/>
      <c r="H259" s="31">
        <f>SUM(H260:H339)</f>
        <v>8253717</v>
      </c>
      <c r="I259" s="31"/>
    </row>
    <row r="260" ht="25.5" spans="1:9">
      <c r="A260" s="37">
        <v>226</v>
      </c>
      <c r="B260" s="37"/>
      <c r="C260" s="38"/>
      <c r="D260" s="36" t="s">
        <v>517</v>
      </c>
      <c r="E260" s="40" t="s">
        <v>17</v>
      </c>
      <c r="F260" s="37" t="s">
        <v>64</v>
      </c>
      <c r="G260" s="38" t="s">
        <v>518</v>
      </c>
      <c r="H260" s="49">
        <v>65000</v>
      </c>
      <c r="I260" s="31"/>
    </row>
    <row r="261" ht="25.5" spans="1:9">
      <c r="A261" s="37">
        <v>227</v>
      </c>
      <c r="B261" s="37"/>
      <c r="C261" s="38"/>
      <c r="D261" s="38" t="s">
        <v>519</v>
      </c>
      <c r="E261" s="40" t="s">
        <v>17</v>
      </c>
      <c r="F261" s="37" t="s">
        <v>64</v>
      </c>
      <c r="G261" s="38" t="s">
        <v>520</v>
      </c>
      <c r="H261" s="49">
        <v>50000</v>
      </c>
      <c r="I261" s="31"/>
    </row>
    <row r="262" ht="25.5" spans="1:9">
      <c r="A262" s="37">
        <v>228</v>
      </c>
      <c r="B262" s="37"/>
      <c r="C262" s="38"/>
      <c r="D262" s="38" t="s">
        <v>521</v>
      </c>
      <c r="E262" s="40" t="s">
        <v>17</v>
      </c>
      <c r="F262" s="41" t="s">
        <v>21</v>
      </c>
      <c r="G262" s="38" t="s">
        <v>522</v>
      </c>
      <c r="H262" s="49">
        <v>10000</v>
      </c>
      <c r="I262" s="31"/>
    </row>
    <row r="263" ht="38.25" spans="1:9">
      <c r="A263" s="37">
        <v>229</v>
      </c>
      <c r="B263" s="37"/>
      <c r="C263" s="38"/>
      <c r="D263" s="38" t="s">
        <v>523</v>
      </c>
      <c r="E263" s="40" t="s">
        <v>17</v>
      </c>
      <c r="F263" s="37" t="s">
        <v>64</v>
      </c>
      <c r="G263" s="38" t="s">
        <v>524</v>
      </c>
      <c r="H263" s="49">
        <v>15000</v>
      </c>
      <c r="I263" s="31"/>
    </row>
    <row r="264" ht="25.5" spans="1:9">
      <c r="A264" s="37">
        <v>230</v>
      </c>
      <c r="B264" s="37"/>
      <c r="C264" s="38"/>
      <c r="D264" s="38" t="s">
        <v>525</v>
      </c>
      <c r="E264" s="40" t="s">
        <v>17</v>
      </c>
      <c r="F264" s="37" t="s">
        <v>64</v>
      </c>
      <c r="G264" s="38" t="s">
        <v>526</v>
      </c>
      <c r="H264" s="49">
        <v>8500</v>
      </c>
      <c r="I264" s="31"/>
    </row>
    <row r="265" ht="25.5" spans="1:9">
      <c r="A265" s="37">
        <v>231</v>
      </c>
      <c r="B265" s="37"/>
      <c r="C265" s="38"/>
      <c r="D265" s="38" t="s">
        <v>527</v>
      </c>
      <c r="E265" s="40" t="s">
        <v>17</v>
      </c>
      <c r="F265" s="37" t="s">
        <v>64</v>
      </c>
      <c r="G265" s="38" t="s">
        <v>528</v>
      </c>
      <c r="H265" s="49">
        <v>50000</v>
      </c>
      <c r="I265" s="31"/>
    </row>
    <row r="266" ht="51" spans="1:9">
      <c r="A266" s="37">
        <v>232</v>
      </c>
      <c r="B266" s="37"/>
      <c r="C266" s="38"/>
      <c r="D266" s="38" t="s">
        <v>529</v>
      </c>
      <c r="E266" s="37" t="s">
        <v>17</v>
      </c>
      <c r="F266" s="37" t="s">
        <v>67</v>
      </c>
      <c r="G266" s="38" t="s">
        <v>530</v>
      </c>
      <c r="H266" s="37">
        <v>150000</v>
      </c>
      <c r="I266" s="31"/>
    </row>
    <row r="267" ht="89.25" spans="1:9">
      <c r="A267" s="37">
        <v>233</v>
      </c>
      <c r="B267" s="37"/>
      <c r="C267" s="38"/>
      <c r="D267" s="38" t="s">
        <v>531</v>
      </c>
      <c r="E267" s="37" t="s">
        <v>17</v>
      </c>
      <c r="F267" s="37" t="s">
        <v>67</v>
      </c>
      <c r="G267" s="38" t="s">
        <v>532</v>
      </c>
      <c r="H267" s="37">
        <v>158000</v>
      </c>
      <c r="I267" s="31"/>
    </row>
    <row r="268" ht="63.75" spans="1:9">
      <c r="A268" s="37">
        <v>234</v>
      </c>
      <c r="B268" s="37"/>
      <c r="C268" s="38"/>
      <c r="D268" s="38" t="s">
        <v>533</v>
      </c>
      <c r="E268" s="37" t="s">
        <v>17</v>
      </c>
      <c r="F268" s="37" t="s">
        <v>67</v>
      </c>
      <c r="G268" s="38" t="s">
        <v>534</v>
      </c>
      <c r="H268" s="37">
        <v>188000</v>
      </c>
      <c r="I268" s="31"/>
    </row>
    <row r="269" ht="114.75" spans="1:9">
      <c r="A269" s="37">
        <v>235</v>
      </c>
      <c r="B269" s="37"/>
      <c r="C269" s="38"/>
      <c r="D269" s="38" t="s">
        <v>535</v>
      </c>
      <c r="E269" s="37" t="s">
        <v>17</v>
      </c>
      <c r="F269" s="37" t="s">
        <v>67</v>
      </c>
      <c r="G269" s="38" t="s">
        <v>536</v>
      </c>
      <c r="H269" s="37">
        <v>362000</v>
      </c>
      <c r="I269" s="31"/>
    </row>
    <row r="270" ht="76.5" spans="1:9">
      <c r="A270" s="37">
        <v>236</v>
      </c>
      <c r="B270" s="37"/>
      <c r="C270" s="38"/>
      <c r="D270" s="38" t="s">
        <v>537</v>
      </c>
      <c r="E270" s="37" t="s">
        <v>17</v>
      </c>
      <c r="F270" s="37" t="s">
        <v>67</v>
      </c>
      <c r="G270" s="38" t="s">
        <v>538</v>
      </c>
      <c r="H270" s="37">
        <v>280000</v>
      </c>
      <c r="I270" s="31"/>
    </row>
    <row r="271" ht="25.5" spans="1:9">
      <c r="A271" s="37">
        <v>237</v>
      </c>
      <c r="B271" s="37"/>
      <c r="C271" s="38"/>
      <c r="D271" s="38" t="s">
        <v>539</v>
      </c>
      <c r="E271" s="37" t="s">
        <v>17</v>
      </c>
      <c r="F271" s="37" t="s">
        <v>67</v>
      </c>
      <c r="G271" s="38" t="s">
        <v>540</v>
      </c>
      <c r="H271" s="37">
        <v>30000</v>
      </c>
      <c r="I271" s="31"/>
    </row>
    <row r="272" ht="89.25" spans="1:9">
      <c r="A272" s="37">
        <v>238</v>
      </c>
      <c r="B272" s="37"/>
      <c r="C272" s="38"/>
      <c r="D272" s="36" t="s">
        <v>541</v>
      </c>
      <c r="E272" s="37" t="s">
        <v>17</v>
      </c>
      <c r="F272" s="37" t="s">
        <v>67</v>
      </c>
      <c r="G272" s="38" t="s">
        <v>542</v>
      </c>
      <c r="H272" s="37">
        <v>150000</v>
      </c>
      <c r="I272" s="31"/>
    </row>
    <row r="273" ht="76.5" spans="1:9">
      <c r="A273" s="37">
        <v>239</v>
      </c>
      <c r="B273" s="37"/>
      <c r="C273" s="38"/>
      <c r="D273" s="38" t="s">
        <v>543</v>
      </c>
      <c r="E273" s="37" t="s">
        <v>17</v>
      </c>
      <c r="F273" s="37" t="s">
        <v>67</v>
      </c>
      <c r="G273" s="38" t="s">
        <v>544</v>
      </c>
      <c r="H273" s="37">
        <v>150000</v>
      </c>
      <c r="I273" s="31"/>
    </row>
    <row r="274" s="3" customFormat="1" ht="83" customHeight="1" spans="1:9">
      <c r="A274" s="37">
        <v>240</v>
      </c>
      <c r="B274" s="37"/>
      <c r="C274" s="38"/>
      <c r="D274" s="36" t="s">
        <v>545</v>
      </c>
      <c r="E274" s="73" t="s">
        <v>77</v>
      </c>
      <c r="F274" s="37" t="s">
        <v>67</v>
      </c>
      <c r="G274" s="36" t="s">
        <v>546</v>
      </c>
      <c r="H274" s="37">
        <v>260000</v>
      </c>
      <c r="I274" s="36"/>
    </row>
    <row r="275" ht="25.5" spans="1:9">
      <c r="A275" s="37">
        <v>241</v>
      </c>
      <c r="B275" s="37"/>
      <c r="C275" s="38"/>
      <c r="D275" s="38" t="s">
        <v>547</v>
      </c>
      <c r="E275" s="37" t="s">
        <v>17</v>
      </c>
      <c r="F275" s="37" t="s">
        <v>67</v>
      </c>
      <c r="G275" s="38" t="s">
        <v>548</v>
      </c>
      <c r="H275" s="37">
        <v>980000</v>
      </c>
      <c r="I275" s="31"/>
    </row>
    <row r="276" ht="38.25" spans="1:9">
      <c r="A276" s="37">
        <v>242</v>
      </c>
      <c r="B276" s="37"/>
      <c r="C276" s="38"/>
      <c r="D276" s="38" t="s">
        <v>549</v>
      </c>
      <c r="E276" s="37" t="s">
        <v>550</v>
      </c>
      <c r="F276" s="37" t="s">
        <v>67</v>
      </c>
      <c r="G276" s="38" t="s">
        <v>551</v>
      </c>
      <c r="H276" s="37">
        <v>360000</v>
      </c>
      <c r="I276" s="31"/>
    </row>
    <row r="277" ht="51" spans="1:9">
      <c r="A277" s="37">
        <v>243</v>
      </c>
      <c r="B277" s="37"/>
      <c r="C277" s="38"/>
      <c r="D277" s="38" t="s">
        <v>552</v>
      </c>
      <c r="E277" s="37" t="s">
        <v>17</v>
      </c>
      <c r="F277" s="37" t="s">
        <v>67</v>
      </c>
      <c r="G277" s="38" t="s">
        <v>553</v>
      </c>
      <c r="H277" s="37">
        <v>384000</v>
      </c>
      <c r="I277" s="31"/>
    </row>
    <row r="278" ht="38.25" spans="1:9">
      <c r="A278" s="37">
        <v>244</v>
      </c>
      <c r="B278" s="37"/>
      <c r="C278" s="38"/>
      <c r="D278" s="38" t="s">
        <v>554</v>
      </c>
      <c r="E278" s="37" t="s">
        <v>17</v>
      </c>
      <c r="F278" s="37" t="s">
        <v>67</v>
      </c>
      <c r="G278" s="38" t="s">
        <v>555</v>
      </c>
      <c r="H278" s="37">
        <v>1500000</v>
      </c>
      <c r="I278" s="31"/>
    </row>
    <row r="279" ht="25.5" spans="1:9">
      <c r="A279" s="37">
        <v>245</v>
      </c>
      <c r="B279" s="37"/>
      <c r="C279" s="38"/>
      <c r="D279" s="36" t="s">
        <v>556</v>
      </c>
      <c r="E279" s="37" t="s">
        <v>17</v>
      </c>
      <c r="F279" s="37" t="s">
        <v>67</v>
      </c>
      <c r="G279" s="38" t="s">
        <v>557</v>
      </c>
      <c r="H279" s="37">
        <v>150000</v>
      </c>
      <c r="I279" s="31"/>
    </row>
    <row r="280" ht="25.5" spans="1:9">
      <c r="A280" s="37">
        <v>246</v>
      </c>
      <c r="B280" s="37"/>
      <c r="C280" s="38"/>
      <c r="D280" s="38" t="s">
        <v>558</v>
      </c>
      <c r="E280" s="37" t="s">
        <v>17</v>
      </c>
      <c r="F280" s="37" t="s">
        <v>67</v>
      </c>
      <c r="G280" s="38" t="s">
        <v>559</v>
      </c>
      <c r="H280" s="37">
        <v>150000</v>
      </c>
      <c r="I280" s="31"/>
    </row>
    <row r="281" ht="25.5" spans="1:9">
      <c r="A281" s="37">
        <v>247</v>
      </c>
      <c r="B281" s="37"/>
      <c r="C281" s="38"/>
      <c r="D281" s="38" t="s">
        <v>560</v>
      </c>
      <c r="E281" s="40" t="s">
        <v>17</v>
      </c>
      <c r="F281" s="37" t="s">
        <v>561</v>
      </c>
      <c r="G281" s="38" t="s">
        <v>562</v>
      </c>
      <c r="H281" s="49">
        <v>30000</v>
      </c>
      <c r="I281" s="31"/>
    </row>
    <row r="282" ht="38.25" spans="1:9">
      <c r="A282" s="37">
        <v>248</v>
      </c>
      <c r="B282" s="37"/>
      <c r="C282" s="38"/>
      <c r="D282" s="36" t="s">
        <v>563</v>
      </c>
      <c r="E282" s="40" t="s">
        <v>17</v>
      </c>
      <c r="F282" s="41" t="s">
        <v>120</v>
      </c>
      <c r="G282" s="38" t="s">
        <v>564</v>
      </c>
      <c r="H282" s="49">
        <v>1800</v>
      </c>
      <c r="I282" s="31"/>
    </row>
    <row r="283" ht="25.5" spans="1:9">
      <c r="A283" s="37">
        <v>249</v>
      </c>
      <c r="B283" s="37"/>
      <c r="C283" s="38"/>
      <c r="D283" s="38" t="s">
        <v>565</v>
      </c>
      <c r="E283" s="40" t="s">
        <v>17</v>
      </c>
      <c r="F283" s="37" t="s">
        <v>67</v>
      </c>
      <c r="G283" s="38" t="s">
        <v>566</v>
      </c>
      <c r="H283" s="31">
        <v>83390</v>
      </c>
      <c r="I283" s="31"/>
    </row>
    <row r="284" ht="25.5" spans="1:9">
      <c r="A284" s="37">
        <v>250</v>
      </c>
      <c r="B284" s="37"/>
      <c r="C284" s="38"/>
      <c r="D284" s="38" t="s">
        <v>567</v>
      </c>
      <c r="E284" s="40" t="s">
        <v>17</v>
      </c>
      <c r="F284" s="37" t="s">
        <v>67</v>
      </c>
      <c r="G284" s="38" t="s">
        <v>568</v>
      </c>
      <c r="H284" s="31">
        <v>500000</v>
      </c>
      <c r="I284" s="31"/>
    </row>
    <row r="285" ht="25.5" spans="1:9">
      <c r="A285" s="37">
        <v>251</v>
      </c>
      <c r="B285" s="37"/>
      <c r="C285" s="38"/>
      <c r="D285" s="38" t="s">
        <v>569</v>
      </c>
      <c r="E285" s="40" t="s">
        <v>17</v>
      </c>
      <c r="F285" s="37" t="s">
        <v>73</v>
      </c>
      <c r="G285" s="38" t="s">
        <v>570</v>
      </c>
      <c r="H285" s="31">
        <v>7000</v>
      </c>
      <c r="I285" s="31"/>
    </row>
    <row r="286" ht="25.5" spans="1:9">
      <c r="A286" s="37">
        <v>252</v>
      </c>
      <c r="B286" s="37"/>
      <c r="C286" s="38"/>
      <c r="D286" s="38" t="s">
        <v>571</v>
      </c>
      <c r="E286" s="40" t="s">
        <v>17</v>
      </c>
      <c r="F286" s="37" t="s">
        <v>73</v>
      </c>
      <c r="G286" s="38" t="s">
        <v>572</v>
      </c>
      <c r="H286" s="31">
        <v>86000</v>
      </c>
      <c r="I286" s="31"/>
    </row>
    <row r="287" ht="25.5" spans="1:9">
      <c r="A287" s="37">
        <v>253</v>
      </c>
      <c r="B287" s="37"/>
      <c r="C287" s="38"/>
      <c r="D287" s="38" t="s">
        <v>573</v>
      </c>
      <c r="E287" s="40" t="s">
        <v>17</v>
      </c>
      <c r="F287" s="37" t="s">
        <v>73</v>
      </c>
      <c r="G287" s="38" t="s">
        <v>574</v>
      </c>
      <c r="H287" s="31">
        <v>25000</v>
      </c>
      <c r="I287" s="31"/>
    </row>
    <row r="288" ht="38.25" spans="1:9">
      <c r="A288" s="37">
        <v>254</v>
      </c>
      <c r="B288" s="37"/>
      <c r="C288" s="38"/>
      <c r="D288" s="38" t="s">
        <v>575</v>
      </c>
      <c r="E288" s="40" t="s">
        <v>17</v>
      </c>
      <c r="F288" s="37" t="s">
        <v>64</v>
      </c>
      <c r="G288" s="38" t="s">
        <v>576</v>
      </c>
      <c r="H288" s="31">
        <v>6500</v>
      </c>
      <c r="I288" s="31"/>
    </row>
    <row r="289" ht="76.5" spans="1:9">
      <c r="A289" s="37">
        <v>255</v>
      </c>
      <c r="B289" s="37"/>
      <c r="C289" s="38"/>
      <c r="D289" s="38" t="s">
        <v>577</v>
      </c>
      <c r="E289" s="40" t="s">
        <v>17</v>
      </c>
      <c r="F289" s="37" t="s">
        <v>67</v>
      </c>
      <c r="G289" s="38" t="s">
        <v>578</v>
      </c>
      <c r="H289" s="31">
        <v>28000</v>
      </c>
      <c r="I289" s="31"/>
    </row>
    <row r="290" ht="38.25" spans="1:9">
      <c r="A290" s="37">
        <v>256</v>
      </c>
      <c r="B290" s="37"/>
      <c r="C290" s="38"/>
      <c r="D290" s="38" t="s">
        <v>579</v>
      </c>
      <c r="E290" s="40" t="s">
        <v>17</v>
      </c>
      <c r="F290" s="37" t="s">
        <v>67</v>
      </c>
      <c r="G290" s="38" t="s">
        <v>580</v>
      </c>
      <c r="H290" s="31">
        <v>84900</v>
      </c>
      <c r="I290" s="31"/>
    </row>
    <row r="291" ht="51" spans="1:9">
      <c r="A291" s="37">
        <v>257</v>
      </c>
      <c r="B291" s="37"/>
      <c r="C291" s="38"/>
      <c r="D291" s="38" t="s">
        <v>581</v>
      </c>
      <c r="E291" s="40" t="s">
        <v>17</v>
      </c>
      <c r="F291" s="37" t="s">
        <v>67</v>
      </c>
      <c r="G291" s="38" t="s">
        <v>582</v>
      </c>
      <c r="H291" s="31">
        <f>20000*0.8</f>
        <v>16000</v>
      </c>
      <c r="I291" s="31"/>
    </row>
    <row r="292" ht="25.5" spans="1:9">
      <c r="A292" s="37">
        <v>258</v>
      </c>
      <c r="B292" s="37"/>
      <c r="C292" s="38"/>
      <c r="D292" s="38" t="s">
        <v>583</v>
      </c>
      <c r="E292" s="40" t="s">
        <v>17</v>
      </c>
      <c r="F292" s="37" t="s">
        <v>67</v>
      </c>
      <c r="G292" s="38" t="s">
        <v>584</v>
      </c>
      <c r="H292" s="31">
        <v>1000000</v>
      </c>
      <c r="I292" s="31"/>
    </row>
    <row r="293" ht="38.25" spans="1:9">
      <c r="A293" s="37">
        <v>259</v>
      </c>
      <c r="B293" s="37"/>
      <c r="C293" s="38"/>
      <c r="D293" s="38" t="s">
        <v>585</v>
      </c>
      <c r="E293" s="40" t="s">
        <v>17</v>
      </c>
      <c r="F293" s="37" t="s">
        <v>67</v>
      </c>
      <c r="G293" s="38" t="s">
        <v>586</v>
      </c>
      <c r="H293" s="31">
        <v>110000</v>
      </c>
      <c r="I293" s="31"/>
    </row>
    <row r="294" ht="51" spans="1:9">
      <c r="A294" s="37">
        <v>260</v>
      </c>
      <c r="B294" s="37"/>
      <c r="C294" s="38"/>
      <c r="D294" s="38" t="s">
        <v>587</v>
      </c>
      <c r="E294" s="40" t="s">
        <v>17</v>
      </c>
      <c r="F294" s="37" t="s">
        <v>67</v>
      </c>
      <c r="G294" s="38" t="s">
        <v>588</v>
      </c>
      <c r="H294" s="31">
        <v>60000</v>
      </c>
      <c r="I294" s="31"/>
    </row>
    <row r="295" ht="25.5" spans="1:9">
      <c r="A295" s="37">
        <v>261</v>
      </c>
      <c r="B295" s="37"/>
      <c r="C295" s="38"/>
      <c r="D295" s="36" t="s">
        <v>589</v>
      </c>
      <c r="E295" s="40" t="s">
        <v>17</v>
      </c>
      <c r="F295" s="37" t="s">
        <v>67</v>
      </c>
      <c r="G295" s="38" t="s">
        <v>590</v>
      </c>
      <c r="H295" s="31">
        <v>21000</v>
      </c>
      <c r="I295" s="31"/>
    </row>
    <row r="296" ht="25.5" spans="1:9">
      <c r="A296" s="37">
        <v>262</v>
      </c>
      <c r="B296" s="37"/>
      <c r="C296" s="38"/>
      <c r="D296" s="36" t="s">
        <v>591</v>
      </c>
      <c r="E296" s="40" t="s">
        <v>17</v>
      </c>
      <c r="F296" s="37" t="s">
        <v>67</v>
      </c>
      <c r="G296" s="38" t="s">
        <v>592</v>
      </c>
      <c r="H296" s="31">
        <v>100000</v>
      </c>
      <c r="I296" s="31"/>
    </row>
    <row r="297" ht="25.5" spans="1:9">
      <c r="A297" s="37">
        <v>263</v>
      </c>
      <c r="B297" s="37"/>
      <c r="C297" s="38"/>
      <c r="D297" s="36" t="s">
        <v>593</v>
      </c>
      <c r="E297" s="40" t="s">
        <v>17</v>
      </c>
      <c r="F297" s="37" t="s">
        <v>67</v>
      </c>
      <c r="G297" s="38" t="s">
        <v>594</v>
      </c>
      <c r="H297" s="31">
        <v>100000</v>
      </c>
      <c r="I297" s="31"/>
    </row>
    <row r="298" ht="25.5" spans="1:9">
      <c r="A298" s="37">
        <v>264</v>
      </c>
      <c r="B298" s="37"/>
      <c r="C298" s="38"/>
      <c r="D298" s="74" t="s">
        <v>595</v>
      </c>
      <c r="E298" s="40" t="s">
        <v>17</v>
      </c>
      <c r="F298" s="37" t="s">
        <v>73</v>
      </c>
      <c r="G298" s="74" t="s">
        <v>596</v>
      </c>
      <c r="H298" s="49">
        <v>46000</v>
      </c>
      <c r="I298" s="31"/>
    </row>
    <row r="299" ht="25.5" spans="1:9">
      <c r="A299" s="37">
        <v>265</v>
      </c>
      <c r="B299" s="37"/>
      <c r="C299" s="38"/>
      <c r="D299" s="38" t="s">
        <v>597</v>
      </c>
      <c r="E299" s="40" t="s">
        <v>17</v>
      </c>
      <c r="F299" s="37" t="s">
        <v>67</v>
      </c>
      <c r="G299" s="38" t="s">
        <v>598</v>
      </c>
      <c r="H299" s="31">
        <v>10000</v>
      </c>
      <c r="I299" s="31"/>
    </row>
    <row r="300" ht="38.25" spans="1:9">
      <c r="A300" s="37">
        <v>266</v>
      </c>
      <c r="B300" s="37"/>
      <c r="C300" s="38"/>
      <c r="D300" s="36" t="s">
        <v>599</v>
      </c>
      <c r="E300" s="40" t="s">
        <v>17</v>
      </c>
      <c r="F300" s="37" t="s">
        <v>67</v>
      </c>
      <c r="G300" s="38" t="s">
        <v>600</v>
      </c>
      <c r="H300" s="31">
        <v>5000</v>
      </c>
      <c r="I300" s="31"/>
    </row>
    <row r="301" ht="38.25" spans="1:9">
      <c r="A301" s="37">
        <v>267</v>
      </c>
      <c r="B301" s="37"/>
      <c r="C301" s="38"/>
      <c r="D301" s="36" t="s">
        <v>601</v>
      </c>
      <c r="E301" s="40" t="s">
        <v>17</v>
      </c>
      <c r="F301" s="37" t="s">
        <v>67</v>
      </c>
      <c r="G301" s="38" t="s">
        <v>602</v>
      </c>
      <c r="H301" s="31">
        <v>30000</v>
      </c>
      <c r="I301" s="31"/>
    </row>
    <row r="302" ht="51" spans="1:9">
      <c r="A302" s="37">
        <v>268</v>
      </c>
      <c r="B302" s="37"/>
      <c r="C302" s="38"/>
      <c r="D302" s="38" t="s">
        <v>603</v>
      </c>
      <c r="E302" s="40" t="s">
        <v>17</v>
      </c>
      <c r="F302" s="37" t="s">
        <v>67</v>
      </c>
      <c r="G302" s="38" t="s">
        <v>604</v>
      </c>
      <c r="H302" s="31">
        <v>5000</v>
      </c>
      <c r="I302" s="31"/>
    </row>
    <row r="303" ht="25.5" spans="1:9">
      <c r="A303" s="37">
        <v>269</v>
      </c>
      <c r="B303" s="37"/>
      <c r="C303" s="38"/>
      <c r="D303" s="38" t="s">
        <v>605</v>
      </c>
      <c r="E303" s="40" t="s">
        <v>17</v>
      </c>
      <c r="F303" s="37" t="s">
        <v>67</v>
      </c>
      <c r="G303" s="38" t="s">
        <v>606</v>
      </c>
      <c r="H303" s="31">
        <v>35000</v>
      </c>
      <c r="I303" s="31"/>
    </row>
    <row r="304" ht="38.25" spans="1:9">
      <c r="A304" s="37">
        <v>270</v>
      </c>
      <c r="B304" s="37"/>
      <c r="C304" s="38"/>
      <c r="D304" s="75" t="s">
        <v>607</v>
      </c>
      <c r="E304" s="40" t="s">
        <v>17</v>
      </c>
      <c r="F304" s="37" t="s">
        <v>73</v>
      </c>
      <c r="G304" s="75" t="s">
        <v>608</v>
      </c>
      <c r="H304" s="49">
        <v>18000</v>
      </c>
      <c r="I304" s="31"/>
    </row>
    <row r="305" ht="25.5" spans="1:9">
      <c r="A305" s="37">
        <v>271</v>
      </c>
      <c r="B305" s="37"/>
      <c r="C305" s="38"/>
      <c r="D305" s="47" t="s">
        <v>609</v>
      </c>
      <c r="E305" s="40" t="s">
        <v>17</v>
      </c>
      <c r="F305" s="37" t="s">
        <v>73</v>
      </c>
      <c r="G305" s="47" t="s">
        <v>610</v>
      </c>
      <c r="H305" s="76">
        <v>8550</v>
      </c>
      <c r="I305" s="31"/>
    </row>
    <row r="306" ht="25.5" spans="1:9">
      <c r="A306" s="37">
        <v>272</v>
      </c>
      <c r="B306" s="37"/>
      <c r="C306" s="38"/>
      <c r="D306" s="74" t="s">
        <v>611</v>
      </c>
      <c r="E306" s="40" t="s">
        <v>17</v>
      </c>
      <c r="F306" s="37" t="s">
        <v>73</v>
      </c>
      <c r="G306" s="74" t="s">
        <v>612</v>
      </c>
      <c r="H306" s="77">
        <v>75000</v>
      </c>
      <c r="I306" s="31"/>
    </row>
    <row r="307" ht="25.5" spans="1:9">
      <c r="A307" s="37">
        <v>273</v>
      </c>
      <c r="B307" s="37"/>
      <c r="C307" s="38"/>
      <c r="D307" s="74" t="s">
        <v>613</v>
      </c>
      <c r="E307" s="40" t="s">
        <v>17</v>
      </c>
      <c r="F307" s="37" t="s">
        <v>73</v>
      </c>
      <c r="G307" s="74" t="s">
        <v>614</v>
      </c>
      <c r="H307" s="77">
        <v>5000</v>
      </c>
      <c r="I307" s="31"/>
    </row>
    <row r="308" ht="38.25" spans="1:9">
      <c r="A308" s="37">
        <v>274</v>
      </c>
      <c r="B308" s="37"/>
      <c r="C308" s="38"/>
      <c r="D308" s="74" t="s">
        <v>615</v>
      </c>
      <c r="E308" s="40" t="s">
        <v>17</v>
      </c>
      <c r="F308" s="37" t="s">
        <v>73</v>
      </c>
      <c r="G308" s="74" t="s">
        <v>616</v>
      </c>
      <c r="H308" s="77">
        <v>33280</v>
      </c>
      <c r="I308" s="31"/>
    </row>
    <row r="309" ht="25.5" spans="1:9">
      <c r="A309" s="37">
        <v>275</v>
      </c>
      <c r="B309" s="37"/>
      <c r="C309" s="38"/>
      <c r="D309" s="74" t="s">
        <v>617</v>
      </c>
      <c r="E309" s="40" t="s">
        <v>17</v>
      </c>
      <c r="F309" s="37" t="s">
        <v>73</v>
      </c>
      <c r="G309" s="74" t="s">
        <v>618</v>
      </c>
      <c r="H309" s="77">
        <v>400</v>
      </c>
      <c r="I309" s="31"/>
    </row>
    <row r="310" ht="25.5" spans="1:9">
      <c r="A310" s="37">
        <v>276</v>
      </c>
      <c r="B310" s="37"/>
      <c r="C310" s="38"/>
      <c r="D310" s="74" t="s">
        <v>619</v>
      </c>
      <c r="E310" s="40" t="s">
        <v>17</v>
      </c>
      <c r="F310" s="37" t="s">
        <v>73</v>
      </c>
      <c r="G310" s="74" t="s">
        <v>620</v>
      </c>
      <c r="H310" s="77">
        <v>4500</v>
      </c>
      <c r="I310" s="31"/>
    </row>
    <row r="311" s="3" customFormat="1" ht="25.5" spans="1:9">
      <c r="A311" s="37">
        <v>277</v>
      </c>
      <c r="B311" s="37"/>
      <c r="C311" s="38"/>
      <c r="D311" s="74" t="s">
        <v>621</v>
      </c>
      <c r="E311" s="40" t="s">
        <v>17</v>
      </c>
      <c r="F311" s="37" t="s">
        <v>73</v>
      </c>
      <c r="G311" s="74" t="s">
        <v>622</v>
      </c>
      <c r="H311" s="77">
        <v>500</v>
      </c>
      <c r="I311" s="78"/>
    </row>
    <row r="312" ht="25.5" spans="1:9">
      <c r="A312" s="37">
        <v>278</v>
      </c>
      <c r="B312" s="37"/>
      <c r="C312" s="38"/>
      <c r="D312" s="74" t="s">
        <v>623</v>
      </c>
      <c r="E312" s="40" t="s">
        <v>17</v>
      </c>
      <c r="F312" s="37" t="s">
        <v>73</v>
      </c>
      <c r="G312" s="74" t="s">
        <v>624</v>
      </c>
      <c r="H312" s="77">
        <v>400</v>
      </c>
      <c r="I312" s="31"/>
    </row>
    <row r="313" ht="25.5" spans="1:9">
      <c r="A313" s="37">
        <v>279</v>
      </c>
      <c r="B313" s="37"/>
      <c r="C313" s="38"/>
      <c r="D313" s="38" t="s">
        <v>625</v>
      </c>
      <c r="E313" s="40" t="s">
        <v>17</v>
      </c>
      <c r="F313" s="37" t="s">
        <v>73</v>
      </c>
      <c r="G313" s="38" t="s">
        <v>626</v>
      </c>
      <c r="H313" s="49">
        <v>1300</v>
      </c>
      <c r="I313" s="31"/>
    </row>
    <row r="314" ht="25.5" spans="1:9">
      <c r="A314" s="37">
        <v>280</v>
      </c>
      <c r="B314" s="37"/>
      <c r="C314" s="38"/>
      <c r="D314" s="38" t="s">
        <v>627</v>
      </c>
      <c r="E314" s="40" t="s">
        <v>17</v>
      </c>
      <c r="F314" s="37" t="s">
        <v>73</v>
      </c>
      <c r="G314" s="38" t="s">
        <v>628</v>
      </c>
      <c r="H314" s="49">
        <v>5000</v>
      </c>
      <c r="I314" s="31"/>
    </row>
    <row r="315" ht="25.5" spans="1:9">
      <c r="A315" s="37">
        <v>281</v>
      </c>
      <c r="B315" s="37"/>
      <c r="C315" s="38"/>
      <c r="D315" s="38" t="s">
        <v>629</v>
      </c>
      <c r="E315" s="40" t="s">
        <v>17</v>
      </c>
      <c r="F315" s="37" t="s">
        <v>73</v>
      </c>
      <c r="G315" s="38" t="s">
        <v>630</v>
      </c>
      <c r="H315" s="49">
        <v>500</v>
      </c>
      <c r="I315" s="31"/>
    </row>
    <row r="316" ht="25.5" spans="1:9">
      <c r="A316" s="37">
        <v>282</v>
      </c>
      <c r="B316" s="37"/>
      <c r="C316" s="38"/>
      <c r="D316" s="38" t="s">
        <v>631</v>
      </c>
      <c r="E316" s="40" t="s">
        <v>17</v>
      </c>
      <c r="F316" s="37" t="s">
        <v>73</v>
      </c>
      <c r="G316" s="38" t="s">
        <v>632</v>
      </c>
      <c r="H316" s="49">
        <v>11300</v>
      </c>
      <c r="I316" s="31"/>
    </row>
    <row r="317" ht="25.5" spans="1:9">
      <c r="A317" s="37">
        <v>283</v>
      </c>
      <c r="B317" s="37"/>
      <c r="C317" s="38"/>
      <c r="D317" s="38" t="s">
        <v>633</v>
      </c>
      <c r="E317" s="40" t="s">
        <v>17</v>
      </c>
      <c r="F317" s="37" t="s">
        <v>73</v>
      </c>
      <c r="G317" s="38" t="s">
        <v>634</v>
      </c>
      <c r="H317" s="49">
        <v>1000</v>
      </c>
      <c r="I317" s="31"/>
    </row>
    <row r="318" ht="25.5" spans="1:9">
      <c r="A318" s="37">
        <v>284</v>
      </c>
      <c r="B318" s="37"/>
      <c r="C318" s="38"/>
      <c r="D318" s="38" t="s">
        <v>635</v>
      </c>
      <c r="E318" s="40" t="s">
        <v>17</v>
      </c>
      <c r="F318" s="37" t="s">
        <v>73</v>
      </c>
      <c r="G318" s="38" t="s">
        <v>636</v>
      </c>
      <c r="H318" s="49">
        <v>2500</v>
      </c>
      <c r="I318" s="31"/>
    </row>
    <row r="319" ht="25.5" spans="1:9">
      <c r="A319" s="37">
        <v>285</v>
      </c>
      <c r="B319" s="37"/>
      <c r="C319" s="38"/>
      <c r="D319" s="38" t="s">
        <v>637</v>
      </c>
      <c r="E319" s="40" t="s">
        <v>17</v>
      </c>
      <c r="F319" s="37" t="s">
        <v>73</v>
      </c>
      <c r="G319" s="38" t="s">
        <v>638</v>
      </c>
      <c r="H319" s="49">
        <v>1000</v>
      </c>
      <c r="I319" s="31"/>
    </row>
    <row r="320" ht="25.5" spans="1:9">
      <c r="A320" s="37">
        <v>286</v>
      </c>
      <c r="B320" s="37"/>
      <c r="C320" s="38"/>
      <c r="D320" s="36" t="s">
        <v>639</v>
      </c>
      <c r="E320" s="40" t="s">
        <v>17</v>
      </c>
      <c r="F320" s="37" t="s">
        <v>73</v>
      </c>
      <c r="G320" s="38" t="s">
        <v>640</v>
      </c>
      <c r="H320" s="49">
        <f>0.5*5000+0.5*2000</f>
        <v>3500</v>
      </c>
      <c r="I320" s="31"/>
    </row>
    <row r="321" ht="25.5" spans="1:9">
      <c r="A321" s="37">
        <v>287</v>
      </c>
      <c r="B321" s="37"/>
      <c r="C321" s="38"/>
      <c r="D321" s="38" t="s">
        <v>641</v>
      </c>
      <c r="E321" s="40" t="s">
        <v>17</v>
      </c>
      <c r="F321" s="37" t="s">
        <v>73</v>
      </c>
      <c r="G321" s="38" t="s">
        <v>642</v>
      </c>
      <c r="H321" s="49">
        <v>5000</v>
      </c>
      <c r="I321" s="31"/>
    </row>
    <row r="322" ht="25.5" spans="1:9">
      <c r="A322" s="37">
        <v>288</v>
      </c>
      <c r="B322" s="37"/>
      <c r="C322" s="38"/>
      <c r="D322" s="38" t="s">
        <v>643</v>
      </c>
      <c r="E322" s="40" t="s">
        <v>17</v>
      </c>
      <c r="F322" s="37" t="s">
        <v>73</v>
      </c>
      <c r="G322" s="38" t="s">
        <v>644</v>
      </c>
      <c r="H322" s="49">
        <v>4511</v>
      </c>
      <c r="I322" s="31"/>
    </row>
    <row r="323" ht="25.5" spans="1:9">
      <c r="A323" s="37">
        <v>289</v>
      </c>
      <c r="B323" s="37"/>
      <c r="C323" s="38"/>
      <c r="D323" s="38" t="s">
        <v>645</v>
      </c>
      <c r="E323" s="40" t="s">
        <v>17</v>
      </c>
      <c r="F323" s="37" t="s">
        <v>73</v>
      </c>
      <c r="G323" s="38" t="s">
        <v>646</v>
      </c>
      <c r="H323" s="49">
        <v>1486</v>
      </c>
      <c r="I323" s="31"/>
    </row>
    <row r="324" ht="25.5" spans="1:9">
      <c r="A324" s="37">
        <v>290</v>
      </c>
      <c r="B324" s="37"/>
      <c r="C324" s="38"/>
      <c r="D324" s="38" t="s">
        <v>647</v>
      </c>
      <c r="E324" s="40" t="s">
        <v>17</v>
      </c>
      <c r="F324" s="37" t="s">
        <v>73</v>
      </c>
      <c r="G324" s="38" t="s">
        <v>648</v>
      </c>
      <c r="H324" s="49">
        <v>35080</v>
      </c>
      <c r="I324" s="31"/>
    </row>
    <row r="325" ht="25.5" spans="1:9">
      <c r="A325" s="37">
        <v>291</v>
      </c>
      <c r="B325" s="37"/>
      <c r="C325" s="38"/>
      <c r="D325" s="38" t="s">
        <v>649</v>
      </c>
      <c r="E325" s="40" t="s">
        <v>17</v>
      </c>
      <c r="F325" s="37" t="s">
        <v>73</v>
      </c>
      <c r="G325" s="38" t="s">
        <v>650</v>
      </c>
      <c r="H325" s="49">
        <v>2000</v>
      </c>
      <c r="I325" s="31"/>
    </row>
    <row r="326" ht="38.25" spans="1:9">
      <c r="A326" s="37">
        <v>292</v>
      </c>
      <c r="B326" s="37"/>
      <c r="C326" s="38"/>
      <c r="D326" s="38" t="s">
        <v>651</v>
      </c>
      <c r="E326" s="40" t="s">
        <v>17</v>
      </c>
      <c r="F326" s="37" t="s">
        <v>73</v>
      </c>
      <c r="G326" s="38" t="s">
        <v>652</v>
      </c>
      <c r="H326" s="49">
        <v>1000</v>
      </c>
      <c r="I326" s="31"/>
    </row>
    <row r="327" ht="25.5" spans="1:9">
      <c r="A327" s="37">
        <v>293</v>
      </c>
      <c r="B327" s="37"/>
      <c r="C327" s="38"/>
      <c r="D327" s="38" t="s">
        <v>653</v>
      </c>
      <c r="E327" s="40" t="s">
        <v>17</v>
      </c>
      <c r="F327" s="37" t="s">
        <v>73</v>
      </c>
      <c r="G327" s="38" t="s">
        <v>654</v>
      </c>
      <c r="H327" s="49">
        <v>5000</v>
      </c>
      <c r="I327" s="31"/>
    </row>
    <row r="328" ht="38.25" spans="1:9">
      <c r="A328" s="37">
        <v>294</v>
      </c>
      <c r="B328" s="37"/>
      <c r="C328" s="38"/>
      <c r="D328" s="38" t="s">
        <v>655</v>
      </c>
      <c r="E328" s="40" t="s">
        <v>17</v>
      </c>
      <c r="F328" s="37" t="s">
        <v>73</v>
      </c>
      <c r="G328" s="38" t="s">
        <v>656</v>
      </c>
      <c r="H328" s="49">
        <v>15000</v>
      </c>
      <c r="I328" s="31"/>
    </row>
    <row r="329" ht="25.5" spans="1:9">
      <c r="A329" s="37">
        <v>295</v>
      </c>
      <c r="B329" s="37"/>
      <c r="C329" s="38"/>
      <c r="D329" s="38" t="s">
        <v>657</v>
      </c>
      <c r="E329" s="40" t="s">
        <v>17</v>
      </c>
      <c r="F329" s="37" t="s">
        <v>73</v>
      </c>
      <c r="G329" s="38" t="s">
        <v>658</v>
      </c>
      <c r="H329" s="49">
        <v>1000</v>
      </c>
      <c r="I329" s="31"/>
    </row>
    <row r="330" ht="25.5" spans="1:9">
      <c r="A330" s="37">
        <v>296</v>
      </c>
      <c r="B330" s="37"/>
      <c r="C330" s="38"/>
      <c r="D330" s="36" t="s">
        <v>659</v>
      </c>
      <c r="E330" s="40" t="s">
        <v>17</v>
      </c>
      <c r="F330" s="37" t="s">
        <v>73</v>
      </c>
      <c r="G330" s="38" t="s">
        <v>660</v>
      </c>
      <c r="H330" s="49">
        <v>5000</v>
      </c>
      <c r="I330" s="31"/>
    </row>
    <row r="331" ht="25.5" spans="1:9">
      <c r="A331" s="37">
        <v>297</v>
      </c>
      <c r="B331" s="37"/>
      <c r="C331" s="38"/>
      <c r="D331" s="75" t="s">
        <v>661</v>
      </c>
      <c r="E331" s="40" t="s">
        <v>17</v>
      </c>
      <c r="F331" s="37">
        <v>2023</v>
      </c>
      <c r="G331" s="75" t="s">
        <v>662</v>
      </c>
      <c r="H331" s="49">
        <v>5000</v>
      </c>
      <c r="I331" s="31"/>
    </row>
    <row r="332" ht="51" spans="1:9">
      <c r="A332" s="37">
        <v>298</v>
      </c>
      <c r="B332" s="37"/>
      <c r="C332" s="38"/>
      <c r="D332" s="38" t="s">
        <v>663</v>
      </c>
      <c r="E332" s="40" t="s">
        <v>17</v>
      </c>
      <c r="F332" s="37" t="s">
        <v>73</v>
      </c>
      <c r="G332" s="38" t="s">
        <v>664</v>
      </c>
      <c r="H332" s="49">
        <v>4520</v>
      </c>
      <c r="I332" s="31"/>
    </row>
    <row r="333" ht="25.5" spans="1:9">
      <c r="A333" s="37">
        <v>299</v>
      </c>
      <c r="B333" s="37"/>
      <c r="C333" s="38"/>
      <c r="D333" s="38" t="s">
        <v>665</v>
      </c>
      <c r="E333" s="40" t="s">
        <v>17</v>
      </c>
      <c r="F333" s="37" t="s">
        <v>73</v>
      </c>
      <c r="G333" s="38" t="s">
        <v>666</v>
      </c>
      <c r="H333" s="49">
        <v>3000</v>
      </c>
      <c r="I333" s="31"/>
    </row>
    <row r="334" ht="25.5" spans="1:9">
      <c r="A334" s="37">
        <v>300</v>
      </c>
      <c r="B334" s="37"/>
      <c r="C334" s="38"/>
      <c r="D334" s="38" t="s">
        <v>667</v>
      </c>
      <c r="E334" s="40" t="s">
        <v>17</v>
      </c>
      <c r="F334" s="37" t="s">
        <v>120</v>
      </c>
      <c r="G334" s="38" t="s">
        <v>668</v>
      </c>
      <c r="H334" s="49">
        <v>100000</v>
      </c>
      <c r="I334" s="31"/>
    </row>
    <row r="335" ht="25.5" spans="1:9">
      <c r="A335" s="37">
        <v>301</v>
      </c>
      <c r="B335" s="37"/>
      <c r="C335" s="38"/>
      <c r="D335" s="36" t="s">
        <v>669</v>
      </c>
      <c r="E335" s="40" t="s">
        <v>17</v>
      </c>
      <c r="F335" s="37" t="s">
        <v>73</v>
      </c>
      <c r="G335" s="38" t="s">
        <v>670</v>
      </c>
      <c r="H335" s="49">
        <v>12500</v>
      </c>
      <c r="I335" s="31"/>
    </row>
    <row r="336" ht="25.5" spans="1:9">
      <c r="A336" s="37">
        <v>302</v>
      </c>
      <c r="B336" s="37"/>
      <c r="C336" s="38"/>
      <c r="D336" s="38" t="s">
        <v>671</v>
      </c>
      <c r="E336" s="40" t="s">
        <v>17</v>
      </c>
      <c r="F336" s="37" t="s">
        <v>73</v>
      </c>
      <c r="G336" s="38" t="s">
        <v>672</v>
      </c>
      <c r="H336" s="49">
        <v>10000</v>
      </c>
      <c r="I336" s="31"/>
    </row>
    <row r="337" ht="38.25" spans="1:9">
      <c r="A337" s="37">
        <v>303</v>
      </c>
      <c r="B337" s="37"/>
      <c r="C337" s="38"/>
      <c r="D337" s="38" t="s">
        <v>673</v>
      </c>
      <c r="E337" s="40" t="s">
        <v>17</v>
      </c>
      <c r="F337" s="37" t="s">
        <v>73</v>
      </c>
      <c r="G337" s="38" t="s">
        <v>674</v>
      </c>
      <c r="H337" s="49">
        <v>1200</v>
      </c>
      <c r="I337" s="31"/>
    </row>
    <row r="338" ht="25.5" spans="1:9">
      <c r="A338" s="37">
        <v>304</v>
      </c>
      <c r="B338" s="37"/>
      <c r="C338" s="38"/>
      <c r="D338" s="36" t="s">
        <v>675</v>
      </c>
      <c r="E338" s="40" t="s">
        <v>17</v>
      </c>
      <c r="F338" s="37" t="s">
        <v>67</v>
      </c>
      <c r="G338" s="38" t="s">
        <v>676</v>
      </c>
      <c r="H338" s="49">
        <v>26000</v>
      </c>
      <c r="I338" s="31"/>
    </row>
    <row r="339" ht="38.25" spans="1:9">
      <c r="A339" s="37">
        <v>305</v>
      </c>
      <c r="B339" s="37"/>
      <c r="C339" s="38"/>
      <c r="D339" s="38" t="s">
        <v>677</v>
      </c>
      <c r="E339" s="40" t="s">
        <v>17</v>
      </c>
      <c r="F339" s="37" t="s">
        <v>73</v>
      </c>
      <c r="G339" s="38" t="s">
        <v>678</v>
      </c>
      <c r="H339" s="49">
        <v>3600</v>
      </c>
      <c r="I339" s="31"/>
    </row>
    <row r="340" s="3" customFormat="1" ht="38.25" spans="1:9">
      <c r="A340" s="26">
        <v>3</v>
      </c>
      <c r="B340" s="26"/>
      <c r="C340" s="36" t="s">
        <v>679</v>
      </c>
      <c r="D340" s="31">
        <v>9</v>
      </c>
      <c r="E340" s="32"/>
      <c r="F340" s="31"/>
      <c r="G340" s="33"/>
      <c r="H340" s="31">
        <f>SUM(H341:H349)</f>
        <v>172500</v>
      </c>
      <c r="I340" s="31"/>
    </row>
    <row r="341" ht="25.5" spans="1:9">
      <c r="A341" s="37">
        <v>306</v>
      </c>
      <c r="B341" s="37"/>
      <c r="C341" s="79"/>
      <c r="D341" s="74" t="s">
        <v>680</v>
      </c>
      <c r="E341" s="40" t="s">
        <v>17</v>
      </c>
      <c r="F341" s="37" t="s">
        <v>73</v>
      </c>
      <c r="G341" s="74" t="s">
        <v>681</v>
      </c>
      <c r="H341" s="77">
        <v>75000</v>
      </c>
      <c r="I341" s="31"/>
    </row>
    <row r="342" ht="25.5" spans="1:9">
      <c r="A342" s="37">
        <v>307</v>
      </c>
      <c r="B342" s="37"/>
      <c r="C342" s="38"/>
      <c r="D342" s="74" t="s">
        <v>682</v>
      </c>
      <c r="E342" s="40" t="s">
        <v>17</v>
      </c>
      <c r="F342" s="37" t="s">
        <v>73</v>
      </c>
      <c r="G342" s="74" t="s">
        <v>683</v>
      </c>
      <c r="H342" s="77">
        <v>10000</v>
      </c>
      <c r="I342" s="31"/>
    </row>
    <row r="343" ht="25.5" spans="1:9">
      <c r="A343" s="37">
        <v>308</v>
      </c>
      <c r="B343" s="37"/>
      <c r="C343" s="38"/>
      <c r="D343" s="74" t="s">
        <v>684</v>
      </c>
      <c r="E343" s="40" t="s">
        <v>17</v>
      </c>
      <c r="F343" s="37" t="s">
        <v>685</v>
      </c>
      <c r="G343" s="74" t="s">
        <v>686</v>
      </c>
      <c r="H343" s="77">
        <v>10000</v>
      </c>
      <c r="I343" s="37"/>
    </row>
    <row r="344" ht="25.5" spans="1:9">
      <c r="A344" s="37">
        <v>309</v>
      </c>
      <c r="B344" s="37"/>
      <c r="C344" s="38"/>
      <c r="D344" s="74" t="s">
        <v>687</v>
      </c>
      <c r="E344" s="40" t="s">
        <v>17</v>
      </c>
      <c r="F344" s="37" t="s">
        <v>73</v>
      </c>
      <c r="G344" s="74" t="s">
        <v>688</v>
      </c>
      <c r="H344" s="77">
        <v>10000</v>
      </c>
      <c r="I344" s="37"/>
    </row>
    <row r="345" ht="25.5" spans="1:9">
      <c r="A345" s="37">
        <v>310</v>
      </c>
      <c r="B345" s="37"/>
      <c r="C345" s="38"/>
      <c r="D345" s="38" t="s">
        <v>689</v>
      </c>
      <c r="E345" s="40" t="s">
        <v>17</v>
      </c>
      <c r="F345" s="37" t="s">
        <v>73</v>
      </c>
      <c r="G345" s="38" t="s">
        <v>690</v>
      </c>
      <c r="H345" s="49">
        <v>7500</v>
      </c>
      <c r="I345" s="31"/>
    </row>
    <row r="346" ht="38.25" spans="1:9">
      <c r="A346" s="37">
        <v>311</v>
      </c>
      <c r="B346" s="37"/>
      <c r="C346" s="38"/>
      <c r="D346" s="38" t="s">
        <v>691</v>
      </c>
      <c r="E346" s="40" t="s">
        <v>17</v>
      </c>
      <c r="F346" s="37" t="s">
        <v>73</v>
      </c>
      <c r="G346" s="38" t="s">
        <v>692</v>
      </c>
      <c r="H346" s="49">
        <v>20000</v>
      </c>
      <c r="I346" s="31"/>
    </row>
    <row r="347" ht="38.25" spans="1:9">
      <c r="A347" s="37">
        <v>312</v>
      </c>
      <c r="B347" s="37"/>
      <c r="C347" s="38"/>
      <c r="D347" s="38" t="s">
        <v>693</v>
      </c>
      <c r="E347" s="40" t="s">
        <v>17</v>
      </c>
      <c r="F347" s="37" t="s">
        <v>73</v>
      </c>
      <c r="G347" s="38" t="s">
        <v>694</v>
      </c>
      <c r="H347" s="49">
        <v>10000</v>
      </c>
      <c r="I347" s="31"/>
    </row>
    <row r="348" ht="25.5" spans="1:9">
      <c r="A348" s="37">
        <v>313</v>
      </c>
      <c r="B348" s="37"/>
      <c r="C348" s="38"/>
      <c r="D348" s="38" t="s">
        <v>695</v>
      </c>
      <c r="E348" s="40" t="s">
        <v>17</v>
      </c>
      <c r="F348" s="37" t="s">
        <v>73</v>
      </c>
      <c r="G348" s="38" t="s">
        <v>696</v>
      </c>
      <c r="H348" s="49">
        <v>25000</v>
      </c>
      <c r="I348" s="31"/>
    </row>
    <row r="349" ht="25.5" spans="1:9">
      <c r="A349" s="37">
        <v>314</v>
      </c>
      <c r="B349" s="37"/>
      <c r="C349" s="38"/>
      <c r="D349" s="38" t="s">
        <v>697</v>
      </c>
      <c r="E349" s="40" t="s">
        <v>17</v>
      </c>
      <c r="F349" s="37" t="s">
        <v>73</v>
      </c>
      <c r="G349" s="38" t="s">
        <v>698</v>
      </c>
      <c r="H349" s="49">
        <v>5000</v>
      </c>
      <c r="I349" s="31"/>
    </row>
    <row r="350" s="3" customFormat="1" spans="1:9">
      <c r="A350" s="26">
        <v>4</v>
      </c>
      <c r="B350" s="26"/>
      <c r="C350" s="36" t="s">
        <v>699</v>
      </c>
      <c r="D350" s="31">
        <v>45</v>
      </c>
      <c r="E350" s="32"/>
      <c r="F350" s="31"/>
      <c r="G350" s="33"/>
      <c r="H350" s="31">
        <f>SUM(H351:H395)</f>
        <v>917070</v>
      </c>
      <c r="I350" s="31"/>
    </row>
    <row r="351" ht="89.25" spans="1:9">
      <c r="A351" s="37">
        <v>315</v>
      </c>
      <c r="B351" s="37"/>
      <c r="C351" s="38"/>
      <c r="D351" s="43" t="s">
        <v>700</v>
      </c>
      <c r="E351" s="40" t="s">
        <v>17</v>
      </c>
      <c r="F351" s="37">
        <v>2021</v>
      </c>
      <c r="G351" s="38" t="s">
        <v>701</v>
      </c>
      <c r="H351" s="37">
        <v>2000</v>
      </c>
      <c r="I351" s="31"/>
    </row>
    <row r="352" ht="63.75" spans="1:9">
      <c r="A352" s="37">
        <v>316</v>
      </c>
      <c r="B352" s="37"/>
      <c r="C352" s="38"/>
      <c r="D352" s="38" t="s">
        <v>702</v>
      </c>
      <c r="E352" s="40" t="s">
        <v>17</v>
      </c>
      <c r="F352" s="37">
        <v>2021</v>
      </c>
      <c r="G352" s="38" t="s">
        <v>703</v>
      </c>
      <c r="H352" s="37">
        <v>1600</v>
      </c>
      <c r="I352" s="31"/>
    </row>
    <row r="353" ht="63.75" spans="1:9">
      <c r="A353" s="37">
        <v>317</v>
      </c>
      <c r="B353" s="37"/>
      <c r="C353" s="38"/>
      <c r="D353" s="38" t="s">
        <v>704</v>
      </c>
      <c r="E353" s="40" t="s">
        <v>17</v>
      </c>
      <c r="F353" s="37">
        <v>2021</v>
      </c>
      <c r="G353" s="38" t="s">
        <v>705</v>
      </c>
      <c r="H353" s="37">
        <v>1550</v>
      </c>
      <c r="I353" s="31"/>
    </row>
    <row r="354" ht="63.75" spans="1:9">
      <c r="A354" s="37">
        <v>318</v>
      </c>
      <c r="B354" s="37"/>
      <c r="C354" s="38"/>
      <c r="D354" s="43" t="s">
        <v>706</v>
      </c>
      <c r="E354" s="40" t="s">
        <v>17</v>
      </c>
      <c r="F354" s="31">
        <v>2022</v>
      </c>
      <c r="G354" s="43" t="s">
        <v>707</v>
      </c>
      <c r="H354" s="31">
        <v>1350</v>
      </c>
      <c r="I354" s="31"/>
    </row>
    <row r="355" ht="51" spans="1:9">
      <c r="A355" s="37">
        <v>319</v>
      </c>
      <c r="B355" s="37"/>
      <c r="C355" s="38"/>
      <c r="D355" s="43" t="s">
        <v>708</v>
      </c>
      <c r="E355" s="40" t="s">
        <v>17</v>
      </c>
      <c r="F355" s="31">
        <v>2022</v>
      </c>
      <c r="G355" s="46" t="s">
        <v>709</v>
      </c>
      <c r="H355" s="31">
        <v>1600</v>
      </c>
      <c r="I355" s="31"/>
    </row>
    <row r="356" ht="89.25" spans="1:9">
      <c r="A356" s="37">
        <v>320</v>
      </c>
      <c r="B356" s="37"/>
      <c r="C356" s="38"/>
      <c r="D356" s="43" t="s">
        <v>710</v>
      </c>
      <c r="E356" s="40" t="s">
        <v>17</v>
      </c>
      <c r="F356" s="31">
        <v>2022</v>
      </c>
      <c r="G356" s="43" t="s">
        <v>711</v>
      </c>
      <c r="H356" s="31">
        <v>1000</v>
      </c>
      <c r="I356" s="31"/>
    </row>
    <row r="357" ht="63.75" spans="1:9">
      <c r="A357" s="37">
        <v>321</v>
      </c>
      <c r="B357" s="37"/>
      <c r="C357" s="38"/>
      <c r="D357" s="43" t="s">
        <v>712</v>
      </c>
      <c r="E357" s="40" t="s">
        <v>17</v>
      </c>
      <c r="F357" s="31">
        <v>2022</v>
      </c>
      <c r="G357" s="43" t="s">
        <v>713</v>
      </c>
      <c r="H357" s="31">
        <v>1450</v>
      </c>
      <c r="I357" s="31"/>
    </row>
    <row r="358" ht="38.25" spans="1:9">
      <c r="A358" s="37">
        <v>322</v>
      </c>
      <c r="B358" s="37"/>
      <c r="C358" s="38"/>
      <c r="D358" s="43" t="s">
        <v>714</v>
      </c>
      <c r="E358" s="40" t="s">
        <v>17</v>
      </c>
      <c r="F358" s="31">
        <v>2022</v>
      </c>
      <c r="G358" s="43" t="s">
        <v>715</v>
      </c>
      <c r="H358" s="31">
        <v>1200</v>
      </c>
      <c r="I358" s="31"/>
    </row>
    <row r="359" ht="51" spans="1:9">
      <c r="A359" s="37">
        <v>323</v>
      </c>
      <c r="B359" s="37"/>
      <c r="C359" s="38"/>
      <c r="D359" s="43" t="s">
        <v>716</v>
      </c>
      <c r="E359" s="40" t="s">
        <v>17</v>
      </c>
      <c r="F359" s="31">
        <v>2022</v>
      </c>
      <c r="G359" s="43" t="s">
        <v>717</v>
      </c>
      <c r="H359" s="31">
        <v>1480</v>
      </c>
      <c r="I359" s="31"/>
    </row>
    <row r="360" ht="63.75" spans="1:9">
      <c r="A360" s="37">
        <v>324</v>
      </c>
      <c r="B360" s="37"/>
      <c r="C360" s="38"/>
      <c r="D360" s="43" t="s">
        <v>718</v>
      </c>
      <c r="E360" s="40" t="s">
        <v>17</v>
      </c>
      <c r="F360" s="31">
        <v>2022</v>
      </c>
      <c r="G360" s="43" t="s">
        <v>719</v>
      </c>
      <c r="H360" s="31">
        <v>1350</v>
      </c>
      <c r="I360" s="31"/>
    </row>
    <row r="361" ht="51" spans="1:9">
      <c r="A361" s="37">
        <v>325</v>
      </c>
      <c r="B361" s="37"/>
      <c r="C361" s="38"/>
      <c r="D361" s="43" t="s">
        <v>720</v>
      </c>
      <c r="E361" s="40" t="s">
        <v>17</v>
      </c>
      <c r="F361" s="31">
        <v>2023</v>
      </c>
      <c r="G361" s="43" t="s">
        <v>721</v>
      </c>
      <c r="H361" s="31">
        <v>1360</v>
      </c>
      <c r="I361" s="31"/>
    </row>
    <row r="362" ht="51" spans="1:9">
      <c r="A362" s="37">
        <v>326</v>
      </c>
      <c r="B362" s="37"/>
      <c r="C362" s="38"/>
      <c r="D362" s="43" t="s">
        <v>722</v>
      </c>
      <c r="E362" s="40" t="s">
        <v>17</v>
      </c>
      <c r="F362" s="31">
        <v>2023</v>
      </c>
      <c r="G362" s="43" t="s">
        <v>723</v>
      </c>
      <c r="H362" s="31">
        <v>1500</v>
      </c>
      <c r="I362" s="31"/>
    </row>
    <row r="363" ht="51" spans="1:9">
      <c r="A363" s="37">
        <v>327</v>
      </c>
      <c r="B363" s="37"/>
      <c r="C363" s="38"/>
      <c r="D363" s="43" t="s">
        <v>724</v>
      </c>
      <c r="E363" s="40" t="s">
        <v>17</v>
      </c>
      <c r="F363" s="31">
        <v>2023</v>
      </c>
      <c r="G363" s="43" t="s">
        <v>725</v>
      </c>
      <c r="H363" s="31">
        <v>1000</v>
      </c>
      <c r="I363" s="31"/>
    </row>
    <row r="364" ht="51" spans="1:9">
      <c r="A364" s="37">
        <v>328</v>
      </c>
      <c r="B364" s="37"/>
      <c r="C364" s="38"/>
      <c r="D364" s="43" t="s">
        <v>726</v>
      </c>
      <c r="E364" s="40" t="s">
        <v>17</v>
      </c>
      <c r="F364" s="31">
        <v>2022</v>
      </c>
      <c r="G364" s="43" t="s">
        <v>727</v>
      </c>
      <c r="H364" s="31">
        <v>1500</v>
      </c>
      <c r="I364" s="31"/>
    </row>
    <row r="365" ht="51" spans="1:9">
      <c r="A365" s="37">
        <v>329</v>
      </c>
      <c r="B365" s="37"/>
      <c r="C365" s="38"/>
      <c r="D365" s="43" t="s">
        <v>728</v>
      </c>
      <c r="E365" s="40" t="s">
        <v>17</v>
      </c>
      <c r="F365" s="31">
        <v>2023</v>
      </c>
      <c r="G365" s="43" t="s">
        <v>729</v>
      </c>
      <c r="H365" s="31">
        <v>1450</v>
      </c>
      <c r="I365" s="31"/>
    </row>
    <row r="366" ht="51" spans="1:9">
      <c r="A366" s="37">
        <v>330</v>
      </c>
      <c r="B366" s="37"/>
      <c r="C366" s="38"/>
      <c r="D366" s="43" t="s">
        <v>730</v>
      </c>
      <c r="E366" s="40" t="s">
        <v>17</v>
      </c>
      <c r="F366" s="31">
        <v>2023</v>
      </c>
      <c r="G366" s="43" t="s">
        <v>731</v>
      </c>
      <c r="H366" s="31">
        <v>1280</v>
      </c>
      <c r="I366" s="31"/>
    </row>
    <row r="367" ht="51" spans="1:9">
      <c r="A367" s="37">
        <v>331</v>
      </c>
      <c r="B367" s="37"/>
      <c r="C367" s="38"/>
      <c r="D367" s="43" t="s">
        <v>732</v>
      </c>
      <c r="E367" s="40" t="s">
        <v>17</v>
      </c>
      <c r="F367" s="31">
        <v>2022</v>
      </c>
      <c r="G367" s="43" t="s">
        <v>733</v>
      </c>
      <c r="H367" s="31">
        <v>1150</v>
      </c>
      <c r="I367" s="31"/>
    </row>
    <row r="368" ht="38.25" spans="1:9">
      <c r="A368" s="37">
        <v>332</v>
      </c>
      <c r="B368" s="37"/>
      <c r="C368" s="38"/>
      <c r="D368" s="43" t="s">
        <v>734</v>
      </c>
      <c r="E368" s="40" t="s">
        <v>17</v>
      </c>
      <c r="F368" s="31">
        <v>2023</v>
      </c>
      <c r="G368" s="43" t="s">
        <v>735</v>
      </c>
      <c r="H368" s="31">
        <v>1250</v>
      </c>
      <c r="I368" s="31"/>
    </row>
    <row r="369" s="4" customFormat="1" ht="127.5" spans="1:9">
      <c r="A369" s="37">
        <v>333</v>
      </c>
      <c r="B369" s="37"/>
      <c r="C369" s="38"/>
      <c r="D369" s="38" t="s">
        <v>736</v>
      </c>
      <c r="E369" s="32" t="s">
        <v>17</v>
      </c>
      <c r="F369" s="37" t="s">
        <v>64</v>
      </c>
      <c r="G369" s="38" t="s">
        <v>737</v>
      </c>
      <c r="H369" s="31">
        <v>135000</v>
      </c>
      <c r="I369" s="31"/>
    </row>
    <row r="370" s="4" customFormat="1" ht="191.25" spans="1:9">
      <c r="A370" s="37">
        <v>334</v>
      </c>
      <c r="B370" s="37"/>
      <c r="C370" s="38"/>
      <c r="D370" s="38" t="s">
        <v>738</v>
      </c>
      <c r="E370" s="32" t="s">
        <v>17</v>
      </c>
      <c r="F370" s="37" t="s">
        <v>64</v>
      </c>
      <c r="G370" s="38" t="s">
        <v>739</v>
      </c>
      <c r="H370" s="31">
        <v>203000</v>
      </c>
      <c r="I370" s="31"/>
    </row>
    <row r="371" s="4" customFormat="1" ht="114.75" spans="1:9">
      <c r="A371" s="37">
        <v>335</v>
      </c>
      <c r="B371" s="37"/>
      <c r="C371" s="38"/>
      <c r="D371" s="38" t="s">
        <v>740</v>
      </c>
      <c r="E371" s="32" t="s">
        <v>17</v>
      </c>
      <c r="F371" s="37" t="s">
        <v>73</v>
      </c>
      <c r="G371" s="38" t="s">
        <v>741</v>
      </c>
      <c r="H371" s="31">
        <v>112000</v>
      </c>
      <c r="I371" s="31"/>
    </row>
    <row r="372" s="4" customFormat="1" ht="89.25" spans="1:9">
      <c r="A372" s="37">
        <v>336</v>
      </c>
      <c r="B372" s="37"/>
      <c r="C372" s="38"/>
      <c r="D372" s="38" t="s">
        <v>742</v>
      </c>
      <c r="E372" s="32" t="s">
        <v>17</v>
      </c>
      <c r="F372" s="37" t="s">
        <v>73</v>
      </c>
      <c r="G372" s="38" t="s">
        <v>743</v>
      </c>
      <c r="H372" s="31">
        <v>184900</v>
      </c>
      <c r="I372" s="31"/>
    </row>
    <row r="373" s="4" customFormat="1" ht="102" spans="1:9">
      <c r="A373" s="37">
        <v>337</v>
      </c>
      <c r="B373" s="37"/>
      <c r="C373" s="38"/>
      <c r="D373" s="38" t="s">
        <v>744</v>
      </c>
      <c r="E373" s="40" t="s">
        <v>17</v>
      </c>
      <c r="F373" s="37" t="s">
        <v>73</v>
      </c>
      <c r="G373" s="38" t="s">
        <v>745</v>
      </c>
      <c r="H373" s="49">
        <v>36200</v>
      </c>
      <c r="I373" s="31"/>
    </row>
    <row r="374" s="4" customFormat="1" ht="38.25" spans="1:9">
      <c r="A374" s="37">
        <v>338</v>
      </c>
      <c r="B374" s="37"/>
      <c r="C374" s="38"/>
      <c r="D374" s="38" t="s">
        <v>746</v>
      </c>
      <c r="E374" s="32" t="s">
        <v>17</v>
      </c>
      <c r="F374" s="37" t="s">
        <v>73</v>
      </c>
      <c r="G374" s="38" t="s">
        <v>747</v>
      </c>
      <c r="H374" s="31">
        <v>9800</v>
      </c>
      <c r="I374" s="31"/>
    </row>
    <row r="375" s="4" customFormat="1" ht="38.25" spans="1:9">
      <c r="A375" s="37">
        <v>339</v>
      </c>
      <c r="B375" s="37"/>
      <c r="C375" s="38"/>
      <c r="D375" s="38" t="s">
        <v>748</v>
      </c>
      <c r="E375" s="32" t="s">
        <v>17</v>
      </c>
      <c r="F375" s="37" t="s">
        <v>64</v>
      </c>
      <c r="G375" s="38" t="s">
        <v>749</v>
      </c>
      <c r="H375" s="31">
        <v>4300</v>
      </c>
      <c r="I375" s="31"/>
    </row>
    <row r="376" s="4" customFormat="1" ht="38.25" spans="1:9">
      <c r="A376" s="37">
        <v>340</v>
      </c>
      <c r="B376" s="37"/>
      <c r="C376" s="38"/>
      <c r="D376" s="36" t="s">
        <v>750</v>
      </c>
      <c r="E376" s="32" t="s">
        <v>17</v>
      </c>
      <c r="F376" s="37" t="s">
        <v>64</v>
      </c>
      <c r="G376" s="38" t="s">
        <v>751</v>
      </c>
      <c r="H376" s="31">
        <v>6000</v>
      </c>
      <c r="I376" s="31"/>
    </row>
    <row r="377" s="4" customFormat="1" ht="51" spans="1:9">
      <c r="A377" s="37">
        <v>341</v>
      </c>
      <c r="B377" s="37"/>
      <c r="C377" s="38"/>
      <c r="D377" s="38" t="s">
        <v>752</v>
      </c>
      <c r="E377" s="32" t="s">
        <v>17</v>
      </c>
      <c r="F377" s="37" t="s">
        <v>64</v>
      </c>
      <c r="G377" s="38" t="s">
        <v>753</v>
      </c>
      <c r="H377" s="31">
        <v>8000</v>
      </c>
      <c r="I377" s="31"/>
    </row>
    <row r="378" s="4" customFormat="1" ht="38.25" spans="1:9">
      <c r="A378" s="37">
        <v>342</v>
      </c>
      <c r="B378" s="37"/>
      <c r="C378" s="38"/>
      <c r="D378" s="38" t="s">
        <v>754</v>
      </c>
      <c r="E378" s="32" t="s">
        <v>17</v>
      </c>
      <c r="F378" s="37" t="s">
        <v>64</v>
      </c>
      <c r="G378" s="38" t="s">
        <v>755</v>
      </c>
      <c r="H378" s="31">
        <v>9800</v>
      </c>
      <c r="I378" s="31"/>
    </row>
    <row r="379" s="4" customFormat="1" ht="38.25" spans="1:9">
      <c r="A379" s="37">
        <v>343</v>
      </c>
      <c r="B379" s="37"/>
      <c r="C379" s="38"/>
      <c r="D379" s="38" t="s">
        <v>756</v>
      </c>
      <c r="E379" s="32" t="s">
        <v>17</v>
      </c>
      <c r="F379" s="37" t="s">
        <v>64</v>
      </c>
      <c r="G379" s="38" t="s">
        <v>757</v>
      </c>
      <c r="H379" s="31">
        <v>6600</v>
      </c>
      <c r="I379" s="31"/>
    </row>
    <row r="380" s="4" customFormat="1" ht="38.25" spans="1:9">
      <c r="A380" s="37">
        <v>344</v>
      </c>
      <c r="B380" s="37"/>
      <c r="C380" s="38"/>
      <c r="D380" s="38" t="s">
        <v>758</v>
      </c>
      <c r="E380" s="32" t="s">
        <v>17</v>
      </c>
      <c r="F380" s="37" t="s">
        <v>73</v>
      </c>
      <c r="G380" s="38" t="s">
        <v>759</v>
      </c>
      <c r="H380" s="31">
        <v>3800</v>
      </c>
      <c r="I380" s="31"/>
    </row>
    <row r="381" s="4" customFormat="1" ht="38.25" spans="1:9">
      <c r="A381" s="37">
        <v>345</v>
      </c>
      <c r="B381" s="37"/>
      <c r="C381" s="38"/>
      <c r="D381" s="38" t="s">
        <v>760</v>
      </c>
      <c r="E381" s="32" t="s">
        <v>17</v>
      </c>
      <c r="F381" s="37" t="s">
        <v>73</v>
      </c>
      <c r="G381" s="38" t="s">
        <v>761</v>
      </c>
      <c r="H381" s="31">
        <v>2800</v>
      </c>
      <c r="I381" s="31"/>
    </row>
    <row r="382" s="4" customFormat="1" ht="25.5" spans="1:9">
      <c r="A382" s="37">
        <v>346</v>
      </c>
      <c r="B382" s="37"/>
      <c r="C382" s="38"/>
      <c r="D382" s="38" t="s">
        <v>762</v>
      </c>
      <c r="E382" s="32" t="s">
        <v>17</v>
      </c>
      <c r="F382" s="37" t="s">
        <v>73</v>
      </c>
      <c r="G382" s="38" t="s">
        <v>763</v>
      </c>
      <c r="H382" s="31">
        <v>3200</v>
      </c>
      <c r="I382" s="31"/>
    </row>
    <row r="383" s="4" customFormat="1" ht="25.5" spans="1:9">
      <c r="A383" s="37">
        <v>347</v>
      </c>
      <c r="B383" s="37"/>
      <c r="C383" s="38"/>
      <c r="D383" s="38" t="s">
        <v>764</v>
      </c>
      <c r="E383" s="32" t="s">
        <v>17</v>
      </c>
      <c r="F383" s="37" t="s">
        <v>73</v>
      </c>
      <c r="G383" s="38" t="s">
        <v>763</v>
      </c>
      <c r="H383" s="31">
        <v>2600</v>
      </c>
      <c r="I383" s="31"/>
    </row>
    <row r="384" s="4" customFormat="1" ht="38.25" spans="1:9">
      <c r="A384" s="37">
        <v>348</v>
      </c>
      <c r="B384" s="37"/>
      <c r="C384" s="38"/>
      <c r="D384" s="38" t="s">
        <v>765</v>
      </c>
      <c r="E384" s="32" t="s">
        <v>17</v>
      </c>
      <c r="F384" s="37" t="s">
        <v>73</v>
      </c>
      <c r="G384" s="38" t="s">
        <v>766</v>
      </c>
      <c r="H384" s="31">
        <v>2400</v>
      </c>
      <c r="I384" s="31"/>
    </row>
    <row r="385" s="4" customFormat="1" ht="25.5" spans="1:9">
      <c r="A385" s="37">
        <v>349</v>
      </c>
      <c r="B385" s="37"/>
      <c r="C385" s="38"/>
      <c r="D385" s="38" t="s">
        <v>767</v>
      </c>
      <c r="E385" s="32" t="s">
        <v>17</v>
      </c>
      <c r="F385" s="37" t="s">
        <v>73</v>
      </c>
      <c r="G385" s="38" t="s">
        <v>768</v>
      </c>
      <c r="H385" s="31">
        <v>2600</v>
      </c>
      <c r="I385" s="31"/>
    </row>
    <row r="386" s="4" customFormat="1" ht="25.5" spans="1:9">
      <c r="A386" s="37">
        <v>350</v>
      </c>
      <c r="B386" s="37"/>
      <c r="C386" s="38"/>
      <c r="D386" s="38" t="s">
        <v>769</v>
      </c>
      <c r="E386" s="32" t="s">
        <v>17</v>
      </c>
      <c r="F386" s="37" t="s">
        <v>73</v>
      </c>
      <c r="G386" s="38" t="s">
        <v>770</v>
      </c>
      <c r="H386" s="31">
        <v>1800</v>
      </c>
      <c r="I386" s="31"/>
    </row>
    <row r="387" s="4" customFormat="1" ht="25.5" spans="1:9">
      <c r="A387" s="37">
        <v>351</v>
      </c>
      <c r="B387" s="37"/>
      <c r="C387" s="38"/>
      <c r="D387" s="38" t="s">
        <v>771</v>
      </c>
      <c r="E387" s="40" t="s">
        <v>17</v>
      </c>
      <c r="F387" s="37" t="s">
        <v>73</v>
      </c>
      <c r="G387" s="38" t="s">
        <v>772</v>
      </c>
      <c r="H387" s="49">
        <v>3000</v>
      </c>
      <c r="I387" s="31"/>
    </row>
    <row r="388" s="4" customFormat="1" ht="25.5" spans="1:9">
      <c r="A388" s="37">
        <v>352</v>
      </c>
      <c r="B388" s="37"/>
      <c r="C388" s="38"/>
      <c r="D388" s="38" t="s">
        <v>773</v>
      </c>
      <c r="E388" s="40" t="s">
        <v>17</v>
      </c>
      <c r="F388" s="37" t="s">
        <v>73</v>
      </c>
      <c r="G388" s="38" t="s">
        <v>774</v>
      </c>
      <c r="H388" s="49">
        <v>30000</v>
      </c>
      <c r="I388" s="31"/>
    </row>
    <row r="389" s="4" customFormat="1" ht="25.5" spans="1:9">
      <c r="A389" s="37">
        <v>353</v>
      </c>
      <c r="B389" s="37"/>
      <c r="C389" s="38"/>
      <c r="D389" s="38" t="s">
        <v>775</v>
      </c>
      <c r="E389" s="40" t="s">
        <v>17</v>
      </c>
      <c r="F389" s="37" t="s">
        <v>73</v>
      </c>
      <c r="G389" s="38" t="s">
        <v>776</v>
      </c>
      <c r="H389" s="49">
        <v>800</v>
      </c>
      <c r="I389" s="31"/>
    </row>
    <row r="390" s="4" customFormat="1" ht="25.5" spans="1:9">
      <c r="A390" s="37">
        <v>354</v>
      </c>
      <c r="B390" s="37"/>
      <c r="C390" s="38"/>
      <c r="D390" s="38" t="s">
        <v>777</v>
      </c>
      <c r="E390" s="40" t="s">
        <v>17</v>
      </c>
      <c r="F390" s="37" t="s">
        <v>64</v>
      </c>
      <c r="G390" s="38" t="s">
        <v>778</v>
      </c>
      <c r="H390" s="49">
        <v>2400</v>
      </c>
      <c r="I390" s="31"/>
    </row>
    <row r="391" s="4" customFormat="1" ht="38.25" spans="1:9">
      <c r="A391" s="37">
        <v>355</v>
      </c>
      <c r="B391" s="37"/>
      <c r="C391" s="38"/>
      <c r="D391" s="38" t="s">
        <v>779</v>
      </c>
      <c r="E391" s="40" t="s">
        <v>17</v>
      </c>
      <c r="F391" s="37" t="s">
        <v>64</v>
      </c>
      <c r="G391" s="38" t="s">
        <v>780</v>
      </c>
      <c r="H391" s="49">
        <v>36000</v>
      </c>
      <c r="I391" s="31"/>
    </row>
    <row r="392" s="4" customFormat="1" ht="25.5" spans="1:9">
      <c r="A392" s="37">
        <v>356</v>
      </c>
      <c r="B392" s="37"/>
      <c r="C392" s="37"/>
      <c r="D392" s="38" t="s">
        <v>781</v>
      </c>
      <c r="E392" s="40" t="s">
        <v>17</v>
      </c>
      <c r="F392" s="37" t="s">
        <v>64</v>
      </c>
      <c r="G392" s="38" t="s">
        <v>782</v>
      </c>
      <c r="H392" s="49">
        <v>25000</v>
      </c>
      <c r="I392" s="31"/>
    </row>
    <row r="393" s="4" customFormat="1" ht="25.5" spans="1:9">
      <c r="A393" s="37">
        <v>357</v>
      </c>
      <c r="B393" s="37"/>
      <c r="C393" s="37"/>
      <c r="D393" s="38" t="s">
        <v>783</v>
      </c>
      <c r="E393" s="40" t="s">
        <v>17</v>
      </c>
      <c r="F393" s="37" t="s">
        <v>64</v>
      </c>
      <c r="G393" s="38" t="s">
        <v>784</v>
      </c>
      <c r="H393" s="49">
        <v>40000</v>
      </c>
      <c r="I393" s="31"/>
    </row>
    <row r="394" s="3" customFormat="1" ht="38.25" spans="1:9">
      <c r="A394" s="37">
        <v>358</v>
      </c>
      <c r="B394" s="37"/>
      <c r="C394" s="37"/>
      <c r="D394" s="80" t="s">
        <v>785</v>
      </c>
      <c r="E394" s="51" t="s">
        <v>77</v>
      </c>
      <c r="F394" s="37" t="s">
        <v>786</v>
      </c>
      <c r="G394" s="36" t="s">
        <v>787</v>
      </c>
      <c r="H394" s="37">
        <v>1000</v>
      </c>
      <c r="I394" s="82"/>
    </row>
    <row r="395" s="3" customFormat="1" ht="38.25" spans="1:9">
      <c r="A395" s="37">
        <v>359</v>
      </c>
      <c r="B395" s="37"/>
      <c r="C395" s="37"/>
      <c r="D395" s="80" t="s">
        <v>788</v>
      </c>
      <c r="E395" s="51" t="s">
        <v>77</v>
      </c>
      <c r="F395" s="37" t="s">
        <v>789</v>
      </c>
      <c r="G395" s="73" t="s">
        <v>790</v>
      </c>
      <c r="H395" s="37">
        <v>19000</v>
      </c>
      <c r="I395" s="82"/>
    </row>
    <row r="396" s="7" customFormat="1" spans="1:256">
      <c r="A396" s="34" t="s">
        <v>108</v>
      </c>
      <c r="B396" s="34"/>
      <c r="C396" s="35" t="s">
        <v>791</v>
      </c>
      <c r="D396" s="31">
        <f>D397+D412</f>
        <v>26</v>
      </c>
      <c r="E396" s="32"/>
      <c r="F396" s="31"/>
      <c r="G396" s="33"/>
      <c r="H396" s="31">
        <f>H397+H412</f>
        <v>3798050</v>
      </c>
      <c r="I396" s="31"/>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c r="EO396" s="3"/>
      <c r="EP396" s="3"/>
      <c r="EQ396" s="3"/>
      <c r="ER396" s="3"/>
      <c r="ES396" s="3"/>
      <c r="ET396" s="3"/>
      <c r="EU396" s="3"/>
      <c r="EV396" s="3"/>
      <c r="EW396" s="3"/>
      <c r="EX396" s="3"/>
      <c r="EY396" s="3"/>
      <c r="EZ396" s="3"/>
      <c r="FA396" s="3"/>
      <c r="FB396" s="3"/>
      <c r="FC396" s="3"/>
      <c r="FD396" s="3"/>
      <c r="FE396" s="3"/>
      <c r="FF396" s="3"/>
      <c r="FG396" s="3"/>
      <c r="FH396" s="3"/>
      <c r="FI396" s="3"/>
      <c r="FJ396" s="3"/>
      <c r="FK396" s="3"/>
      <c r="FL396" s="3"/>
      <c r="FM396" s="3"/>
      <c r="FN396" s="3"/>
      <c r="FO396" s="3"/>
      <c r="FP396" s="3"/>
      <c r="FQ396" s="3"/>
      <c r="FR396" s="3"/>
      <c r="FS396" s="3"/>
      <c r="FT396" s="3"/>
      <c r="FU396" s="3"/>
      <c r="FV396" s="3"/>
      <c r="FW396" s="3"/>
      <c r="FX396" s="3"/>
      <c r="FY396" s="3"/>
      <c r="FZ396" s="3"/>
      <c r="GA396" s="3"/>
      <c r="GB396" s="3"/>
      <c r="GC396" s="3"/>
      <c r="GD396" s="3"/>
      <c r="GE396" s="3"/>
      <c r="GF396" s="3"/>
      <c r="GG396" s="3"/>
      <c r="GH396" s="3"/>
      <c r="GI396" s="3"/>
      <c r="GJ396" s="3"/>
      <c r="GK396" s="3"/>
      <c r="GL396" s="3"/>
      <c r="GM396" s="3"/>
      <c r="GN396" s="3"/>
      <c r="GO396" s="3"/>
      <c r="GP396" s="3"/>
      <c r="GQ396" s="3"/>
      <c r="GR396" s="3"/>
      <c r="GS396" s="3"/>
      <c r="GT396" s="3"/>
      <c r="GU396" s="3"/>
      <c r="GV396" s="3"/>
      <c r="GW396" s="3"/>
      <c r="GX396" s="3"/>
      <c r="GY396" s="3"/>
      <c r="GZ396" s="3"/>
      <c r="HA396" s="3"/>
      <c r="HB396" s="3"/>
      <c r="HC396" s="3"/>
      <c r="HD396" s="3"/>
      <c r="HE396" s="3"/>
      <c r="HF396" s="3"/>
      <c r="HG396" s="3"/>
      <c r="HH396" s="3"/>
      <c r="HI396" s="3"/>
      <c r="HJ396" s="3"/>
      <c r="HK396" s="3"/>
      <c r="HL396" s="3"/>
      <c r="HM396" s="3"/>
      <c r="HN396" s="3"/>
      <c r="HO396" s="3"/>
      <c r="HP396" s="3"/>
      <c r="HQ396" s="3"/>
      <c r="HR396" s="3"/>
      <c r="HS396" s="3"/>
      <c r="HT396" s="3"/>
      <c r="HU396" s="3"/>
      <c r="HV396" s="3"/>
      <c r="HW396" s="3"/>
      <c r="HX396" s="3"/>
      <c r="HY396" s="3"/>
      <c r="HZ396" s="3"/>
      <c r="IA396" s="3"/>
      <c r="IB396" s="3"/>
      <c r="IC396" s="3"/>
      <c r="ID396" s="3"/>
      <c r="IE396" s="3"/>
      <c r="IF396" s="3"/>
      <c r="IG396" s="3"/>
      <c r="IH396" s="3"/>
      <c r="II396" s="3"/>
      <c r="IJ396" s="3"/>
      <c r="IK396" s="3"/>
      <c r="IL396" s="3"/>
      <c r="IM396" s="3"/>
      <c r="IN396" s="3"/>
      <c r="IO396" s="3"/>
      <c r="IP396" s="3"/>
      <c r="IQ396" s="3"/>
      <c r="IR396" s="3"/>
      <c r="IS396" s="3"/>
      <c r="IT396" s="3"/>
      <c r="IU396" s="3"/>
      <c r="IV396" s="3"/>
    </row>
    <row r="397" s="3" customFormat="1" spans="1:9">
      <c r="A397" s="26">
        <v>1</v>
      </c>
      <c r="B397" s="26"/>
      <c r="C397" s="36" t="s">
        <v>792</v>
      </c>
      <c r="D397" s="31">
        <v>14</v>
      </c>
      <c r="E397" s="32"/>
      <c r="F397" s="31"/>
      <c r="G397" s="33"/>
      <c r="H397" s="31">
        <f>SUM(H398:H411)</f>
        <v>435500</v>
      </c>
      <c r="I397" s="31"/>
    </row>
    <row r="398" ht="25.5" spans="1:9">
      <c r="A398" s="37">
        <v>360</v>
      </c>
      <c r="B398" s="37"/>
      <c r="C398" s="38"/>
      <c r="D398" s="38" t="s">
        <v>793</v>
      </c>
      <c r="E398" s="40" t="s">
        <v>17</v>
      </c>
      <c r="F398" s="37" t="s">
        <v>67</v>
      </c>
      <c r="G398" s="38" t="s">
        <v>794</v>
      </c>
      <c r="H398" s="31">
        <v>40000</v>
      </c>
      <c r="I398" s="31"/>
    </row>
    <row r="399" ht="25.5" spans="1:9">
      <c r="A399" s="37">
        <v>361</v>
      </c>
      <c r="B399" s="37"/>
      <c r="C399" s="38"/>
      <c r="D399" s="38" t="s">
        <v>795</v>
      </c>
      <c r="E399" s="40" t="s">
        <v>17</v>
      </c>
      <c r="F399" s="41" t="s">
        <v>120</v>
      </c>
      <c r="G399" s="38" t="s">
        <v>796</v>
      </c>
      <c r="H399" s="31">
        <v>205000</v>
      </c>
      <c r="I399" s="31"/>
    </row>
    <row r="400" ht="38.25" spans="1:9">
      <c r="A400" s="37">
        <v>362</v>
      </c>
      <c r="B400" s="37"/>
      <c r="C400" s="38"/>
      <c r="D400" s="38" t="s">
        <v>797</v>
      </c>
      <c r="E400" s="40" t="s">
        <v>17</v>
      </c>
      <c r="F400" s="37" t="s">
        <v>73</v>
      </c>
      <c r="G400" s="38" t="s">
        <v>798</v>
      </c>
      <c r="H400" s="31">
        <v>5000</v>
      </c>
      <c r="I400" s="31"/>
    </row>
    <row r="401" ht="25.5" spans="1:9">
      <c r="A401" s="37">
        <v>363</v>
      </c>
      <c r="B401" s="37"/>
      <c r="C401" s="38"/>
      <c r="D401" s="38" t="s">
        <v>799</v>
      </c>
      <c r="E401" s="40" t="s">
        <v>17</v>
      </c>
      <c r="F401" s="37" t="s">
        <v>73</v>
      </c>
      <c r="G401" s="38" t="s">
        <v>800</v>
      </c>
      <c r="H401" s="31">
        <v>15000</v>
      </c>
      <c r="I401" s="31"/>
    </row>
    <row r="402" ht="25.5" spans="1:9">
      <c r="A402" s="37">
        <v>364</v>
      </c>
      <c r="B402" s="37"/>
      <c r="C402" s="38"/>
      <c r="D402" s="38" t="s">
        <v>801</v>
      </c>
      <c r="E402" s="40" t="s">
        <v>17</v>
      </c>
      <c r="F402" s="37" t="s">
        <v>67</v>
      </c>
      <c r="G402" s="38" t="s">
        <v>802</v>
      </c>
      <c r="H402" s="31">
        <v>30000</v>
      </c>
      <c r="I402" s="31"/>
    </row>
    <row r="403" ht="25.5" spans="1:9">
      <c r="A403" s="37">
        <v>365</v>
      </c>
      <c r="B403" s="37"/>
      <c r="C403" s="38"/>
      <c r="D403" s="38" t="s">
        <v>803</v>
      </c>
      <c r="E403" s="40" t="s">
        <v>17</v>
      </c>
      <c r="F403" s="37" t="s">
        <v>67</v>
      </c>
      <c r="G403" s="38" t="s">
        <v>804</v>
      </c>
      <c r="H403" s="31">
        <v>50000</v>
      </c>
      <c r="I403" s="31"/>
    </row>
    <row r="404" ht="25.5" spans="1:9">
      <c r="A404" s="37">
        <v>366</v>
      </c>
      <c r="B404" s="37"/>
      <c r="C404" s="38"/>
      <c r="D404" s="74" t="s">
        <v>805</v>
      </c>
      <c r="E404" s="40" t="s">
        <v>17</v>
      </c>
      <c r="F404" s="37" t="s">
        <v>73</v>
      </c>
      <c r="G404" s="74" t="s">
        <v>806</v>
      </c>
      <c r="H404" s="77">
        <v>6000</v>
      </c>
      <c r="I404" s="31"/>
    </row>
    <row r="405" ht="25.5" spans="1:9">
      <c r="A405" s="37">
        <v>367</v>
      </c>
      <c r="B405" s="37"/>
      <c r="C405" s="38"/>
      <c r="D405" s="74" t="s">
        <v>807</v>
      </c>
      <c r="E405" s="40" t="s">
        <v>17</v>
      </c>
      <c r="F405" s="37" t="s">
        <v>73</v>
      </c>
      <c r="G405" s="74" t="s">
        <v>808</v>
      </c>
      <c r="H405" s="77">
        <v>10000</v>
      </c>
      <c r="I405" s="31"/>
    </row>
    <row r="406" ht="25.5" spans="1:9">
      <c r="A406" s="37">
        <v>368</v>
      </c>
      <c r="B406" s="37"/>
      <c r="C406" s="38"/>
      <c r="D406" s="74" t="s">
        <v>809</v>
      </c>
      <c r="E406" s="40" t="s">
        <v>17</v>
      </c>
      <c r="F406" s="37" t="s">
        <v>73</v>
      </c>
      <c r="G406" s="74" t="s">
        <v>810</v>
      </c>
      <c r="H406" s="77">
        <v>15000</v>
      </c>
      <c r="I406" s="31"/>
    </row>
    <row r="407" ht="25.5" spans="1:9">
      <c r="A407" s="37">
        <v>369</v>
      </c>
      <c r="B407" s="37"/>
      <c r="C407" s="38"/>
      <c r="D407" s="38" t="s">
        <v>811</v>
      </c>
      <c r="E407" s="40" t="s">
        <v>17</v>
      </c>
      <c r="F407" s="41" t="s">
        <v>21</v>
      </c>
      <c r="G407" s="38" t="s">
        <v>812</v>
      </c>
      <c r="H407" s="49">
        <v>16000</v>
      </c>
      <c r="I407" s="31"/>
    </row>
    <row r="408" ht="25.5" spans="1:9">
      <c r="A408" s="37">
        <v>370</v>
      </c>
      <c r="B408" s="37"/>
      <c r="C408" s="38"/>
      <c r="D408" s="38" t="s">
        <v>813</v>
      </c>
      <c r="E408" s="40" t="s">
        <v>17</v>
      </c>
      <c r="F408" s="37" t="s">
        <v>73</v>
      </c>
      <c r="G408" s="38" t="s">
        <v>814</v>
      </c>
      <c r="H408" s="37">
        <v>3500</v>
      </c>
      <c r="I408" s="31"/>
    </row>
    <row r="409" ht="51" spans="1:9">
      <c r="A409" s="37">
        <v>371</v>
      </c>
      <c r="B409" s="37"/>
      <c r="C409" s="38"/>
      <c r="D409" s="74" t="s">
        <v>815</v>
      </c>
      <c r="E409" s="40" t="s">
        <v>17</v>
      </c>
      <c r="F409" s="37" t="s">
        <v>73</v>
      </c>
      <c r="G409" s="74" t="s">
        <v>816</v>
      </c>
      <c r="H409" s="77">
        <v>10000</v>
      </c>
      <c r="I409" s="31"/>
    </row>
    <row r="410" ht="38.25" spans="1:9">
      <c r="A410" s="37">
        <v>372</v>
      </c>
      <c r="B410" s="37"/>
      <c r="C410" s="38"/>
      <c r="D410" s="38" t="s">
        <v>817</v>
      </c>
      <c r="E410" s="40" t="s">
        <v>17</v>
      </c>
      <c r="F410" s="41" t="s">
        <v>21</v>
      </c>
      <c r="G410" s="38" t="s">
        <v>818</v>
      </c>
      <c r="H410" s="31">
        <v>10000</v>
      </c>
      <c r="I410" s="31"/>
    </row>
    <row r="411" ht="38.25" spans="1:9">
      <c r="A411" s="37">
        <v>373</v>
      </c>
      <c r="B411" s="37"/>
      <c r="C411" s="38"/>
      <c r="D411" s="38" t="s">
        <v>819</v>
      </c>
      <c r="E411" s="40" t="s">
        <v>17</v>
      </c>
      <c r="F411" s="37" t="s">
        <v>73</v>
      </c>
      <c r="G411" s="38" t="s">
        <v>820</v>
      </c>
      <c r="H411" s="31">
        <v>20000</v>
      </c>
      <c r="I411" s="31"/>
    </row>
    <row r="412" s="3" customFormat="1" spans="1:9">
      <c r="A412" s="26">
        <v>2</v>
      </c>
      <c r="B412" s="26"/>
      <c r="C412" s="36" t="s">
        <v>821</v>
      </c>
      <c r="D412" s="31">
        <v>12</v>
      </c>
      <c r="E412" s="32"/>
      <c r="F412" s="31"/>
      <c r="G412" s="33"/>
      <c r="H412" s="31">
        <f>SUM(H413:H424)</f>
        <v>3362550</v>
      </c>
      <c r="I412" s="31"/>
    </row>
    <row r="413" ht="38.25" spans="1:9">
      <c r="A413" s="37">
        <v>374</v>
      </c>
      <c r="B413" s="37"/>
      <c r="C413" s="38"/>
      <c r="D413" s="74" t="s">
        <v>822</v>
      </c>
      <c r="E413" s="40" t="s">
        <v>17</v>
      </c>
      <c r="F413" s="37" t="s">
        <v>73</v>
      </c>
      <c r="G413" s="74" t="s">
        <v>823</v>
      </c>
      <c r="H413" s="49">
        <v>80250</v>
      </c>
      <c r="I413" s="31"/>
    </row>
    <row r="414" ht="38.25" spans="1:9">
      <c r="A414" s="37">
        <v>375</v>
      </c>
      <c r="B414" s="37"/>
      <c r="C414" s="38"/>
      <c r="D414" s="38" t="s">
        <v>824</v>
      </c>
      <c r="E414" s="40" t="s">
        <v>17</v>
      </c>
      <c r="F414" s="37" t="s">
        <v>67</v>
      </c>
      <c r="G414" s="38" t="s">
        <v>825</v>
      </c>
      <c r="H414" s="31">
        <v>250300</v>
      </c>
      <c r="I414" s="31"/>
    </row>
    <row r="415" ht="51" spans="1:9">
      <c r="A415" s="37">
        <v>376</v>
      </c>
      <c r="B415" s="37"/>
      <c r="C415" s="38"/>
      <c r="D415" s="38" t="s">
        <v>826</v>
      </c>
      <c r="E415" s="40" t="s">
        <v>17</v>
      </c>
      <c r="F415" s="37" t="s">
        <v>67</v>
      </c>
      <c r="G415" s="38" t="s">
        <v>827</v>
      </c>
      <c r="H415" s="31">
        <v>260000</v>
      </c>
      <c r="I415" s="31"/>
    </row>
    <row r="416" ht="38.25" spans="1:9">
      <c r="A416" s="37">
        <v>377</v>
      </c>
      <c r="B416" s="37"/>
      <c r="C416" s="38"/>
      <c r="D416" s="38" t="s">
        <v>828</v>
      </c>
      <c r="E416" s="40" t="s">
        <v>17</v>
      </c>
      <c r="F416" s="37" t="s">
        <v>67</v>
      </c>
      <c r="G416" s="38" t="s">
        <v>829</v>
      </c>
      <c r="H416" s="31">
        <v>600000</v>
      </c>
      <c r="I416" s="31"/>
    </row>
    <row r="417" ht="51" spans="1:9">
      <c r="A417" s="37">
        <v>378</v>
      </c>
      <c r="B417" s="37"/>
      <c r="C417" s="38"/>
      <c r="D417" s="38" t="s">
        <v>830</v>
      </c>
      <c r="E417" s="40" t="s">
        <v>17</v>
      </c>
      <c r="F417" s="37" t="s">
        <v>67</v>
      </c>
      <c r="G417" s="38" t="s">
        <v>831</v>
      </c>
      <c r="H417" s="49">
        <v>302000</v>
      </c>
      <c r="I417" s="31"/>
    </row>
    <row r="418" ht="25.5" spans="1:9">
      <c r="A418" s="37">
        <v>379</v>
      </c>
      <c r="B418" s="37"/>
      <c r="C418" s="38"/>
      <c r="D418" s="38" t="s">
        <v>832</v>
      </c>
      <c r="E418" s="40" t="s">
        <v>17</v>
      </c>
      <c r="F418" s="37" t="s">
        <v>64</v>
      </c>
      <c r="G418" s="38" t="s">
        <v>833</v>
      </c>
      <c r="H418" s="49">
        <v>400000</v>
      </c>
      <c r="I418" s="31"/>
    </row>
    <row r="419" ht="38.25" spans="1:9">
      <c r="A419" s="37">
        <v>380</v>
      </c>
      <c r="B419" s="37"/>
      <c r="C419" s="38"/>
      <c r="D419" s="38" t="s">
        <v>834</v>
      </c>
      <c r="E419" s="40" t="s">
        <v>17</v>
      </c>
      <c r="F419" s="37" t="s">
        <v>64</v>
      </c>
      <c r="G419" s="38" t="s">
        <v>835</v>
      </c>
      <c r="H419" s="49">
        <v>25000</v>
      </c>
      <c r="I419" s="31"/>
    </row>
    <row r="420" ht="38.25" spans="1:9">
      <c r="A420" s="37">
        <v>381</v>
      </c>
      <c r="B420" s="37"/>
      <c r="C420" s="38"/>
      <c r="D420" s="36" t="s">
        <v>836</v>
      </c>
      <c r="E420" s="40" t="s">
        <v>17</v>
      </c>
      <c r="F420" s="37" t="s">
        <v>64</v>
      </c>
      <c r="G420" s="38" t="s">
        <v>837</v>
      </c>
      <c r="H420" s="49">
        <v>400000</v>
      </c>
      <c r="I420" s="31"/>
    </row>
    <row r="421" ht="25.5" spans="1:9">
      <c r="A421" s="37">
        <v>382</v>
      </c>
      <c r="B421" s="37"/>
      <c r="C421" s="38"/>
      <c r="D421" s="38" t="s">
        <v>838</v>
      </c>
      <c r="E421" s="40" t="s">
        <v>17</v>
      </c>
      <c r="F421" s="37" t="s">
        <v>64</v>
      </c>
      <c r="G421" s="38" t="s">
        <v>839</v>
      </c>
      <c r="H421" s="49">
        <v>400000</v>
      </c>
      <c r="I421" s="31"/>
    </row>
    <row r="422" ht="25.5" spans="1:9">
      <c r="A422" s="37">
        <v>383</v>
      </c>
      <c r="B422" s="37"/>
      <c r="C422" s="38"/>
      <c r="D422" s="38" t="s">
        <v>840</v>
      </c>
      <c r="E422" s="40" t="s">
        <v>17</v>
      </c>
      <c r="F422" s="37" t="s">
        <v>67</v>
      </c>
      <c r="G422" s="36" t="s">
        <v>841</v>
      </c>
      <c r="H422" s="49">
        <v>400000</v>
      </c>
      <c r="I422" s="31"/>
    </row>
    <row r="423" ht="25.5" spans="1:9">
      <c r="A423" s="37">
        <v>384</v>
      </c>
      <c r="B423" s="37"/>
      <c r="C423" s="38"/>
      <c r="D423" s="38" t="s">
        <v>842</v>
      </c>
      <c r="E423" s="40" t="s">
        <v>17</v>
      </c>
      <c r="F423" s="37" t="s">
        <v>67</v>
      </c>
      <c r="G423" s="38" t="s">
        <v>843</v>
      </c>
      <c r="H423" s="49">
        <v>15000</v>
      </c>
      <c r="I423" s="31"/>
    </row>
    <row r="424" s="6" customFormat="1" ht="33" customHeight="1" spans="1:9">
      <c r="A424" s="37">
        <v>385</v>
      </c>
      <c r="B424" s="37"/>
      <c r="C424" s="38"/>
      <c r="D424" s="36" t="s">
        <v>844</v>
      </c>
      <c r="E424" s="51" t="s">
        <v>77</v>
      </c>
      <c r="F424" s="37" t="s">
        <v>156</v>
      </c>
      <c r="G424" s="36" t="s">
        <v>845</v>
      </c>
      <c r="H424" s="49">
        <v>230000</v>
      </c>
      <c r="I424" s="57"/>
    </row>
    <row r="425" s="1" customFormat="1" ht="51" spans="1:256">
      <c r="A425" s="34" t="s">
        <v>294</v>
      </c>
      <c r="B425" s="34"/>
      <c r="C425" s="34" t="s">
        <v>846</v>
      </c>
      <c r="D425" s="31">
        <v>31</v>
      </c>
      <c r="E425" s="32"/>
      <c r="F425" s="31"/>
      <c r="G425" s="33"/>
      <c r="H425" s="31">
        <f>SUM(H426:H456)</f>
        <v>1129200</v>
      </c>
      <c r="I425" s="31"/>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c r="FJ425" s="3"/>
      <c r="FK425" s="3"/>
      <c r="FL425" s="3"/>
      <c r="FM425" s="3"/>
      <c r="FN425" s="3"/>
      <c r="FO425" s="3"/>
      <c r="FP425" s="3"/>
      <c r="FQ425" s="3"/>
      <c r="FR425" s="3"/>
      <c r="FS425" s="3"/>
      <c r="FT425" s="3"/>
      <c r="FU425" s="3"/>
      <c r="FV425" s="3"/>
      <c r="FW425" s="3"/>
      <c r="FX425" s="3"/>
      <c r="FY425" s="3"/>
      <c r="FZ425" s="3"/>
      <c r="GA425" s="3"/>
      <c r="GB425" s="3"/>
      <c r="GC425" s="3"/>
      <c r="GD425" s="3"/>
      <c r="GE425" s="3"/>
      <c r="GF425" s="3"/>
      <c r="GG425" s="3"/>
      <c r="GH425" s="3"/>
      <c r="GI425" s="3"/>
      <c r="GJ425" s="3"/>
      <c r="GK425" s="3"/>
      <c r="GL425" s="3"/>
      <c r="GM425" s="3"/>
      <c r="GN425" s="3"/>
      <c r="GO425" s="3"/>
      <c r="GP425" s="3"/>
      <c r="GQ425" s="3"/>
      <c r="GR425" s="3"/>
      <c r="GS425" s="3"/>
      <c r="GT425" s="3"/>
      <c r="GU425" s="3"/>
      <c r="GV425" s="3"/>
      <c r="GW425" s="3"/>
      <c r="GX425" s="3"/>
      <c r="GY425" s="3"/>
      <c r="GZ425" s="3"/>
      <c r="HA425" s="3"/>
      <c r="HB425" s="3"/>
      <c r="HC425" s="3"/>
      <c r="HD425" s="3"/>
      <c r="HE425" s="3"/>
      <c r="HF425" s="3"/>
      <c r="HG425" s="3"/>
      <c r="HH425" s="3"/>
      <c r="HI425" s="3"/>
      <c r="HJ425" s="3"/>
      <c r="HK425" s="3"/>
      <c r="HL425" s="3"/>
      <c r="HM425" s="3"/>
      <c r="HN425" s="3"/>
      <c r="HO425" s="3"/>
      <c r="HP425" s="3"/>
      <c r="HQ425" s="3"/>
      <c r="HR425" s="3"/>
      <c r="HS425" s="3"/>
      <c r="HT425" s="3"/>
      <c r="HU425" s="3"/>
      <c r="HV425" s="3"/>
      <c r="HW425" s="3"/>
      <c r="HX425" s="3"/>
      <c r="HY425" s="3"/>
      <c r="HZ425" s="3"/>
      <c r="IA425" s="3"/>
      <c r="IB425" s="3"/>
      <c r="IC425" s="3"/>
      <c r="ID425" s="3"/>
      <c r="IE425" s="3"/>
      <c r="IF425" s="3"/>
      <c r="IG425" s="3"/>
      <c r="IH425" s="3"/>
      <c r="II425" s="3"/>
      <c r="IJ425" s="3"/>
      <c r="IK425" s="3"/>
      <c r="IL425" s="3"/>
      <c r="IM425" s="3"/>
      <c r="IN425" s="3"/>
      <c r="IO425" s="3"/>
      <c r="IP425" s="3"/>
      <c r="IQ425" s="3"/>
      <c r="IR425" s="3"/>
      <c r="IS425" s="3"/>
      <c r="IT425" s="3"/>
      <c r="IU425" s="3"/>
      <c r="IV425" s="3"/>
    </row>
    <row r="426" ht="25.5" spans="1:9">
      <c r="A426" s="37">
        <v>386</v>
      </c>
      <c r="B426" s="37"/>
      <c r="C426" s="38"/>
      <c r="D426" s="38" t="s">
        <v>847</v>
      </c>
      <c r="E426" s="40" t="s">
        <v>17</v>
      </c>
      <c r="F426" s="37" t="s">
        <v>73</v>
      </c>
      <c r="G426" s="38" t="s">
        <v>848</v>
      </c>
      <c r="H426" s="81">
        <v>2000</v>
      </c>
      <c r="I426" s="31"/>
    </row>
    <row r="427" ht="25.5" spans="1:9">
      <c r="A427" s="37">
        <v>387</v>
      </c>
      <c r="B427" s="37"/>
      <c r="C427" s="38"/>
      <c r="D427" s="74" t="s">
        <v>849</v>
      </c>
      <c r="E427" s="40" t="s">
        <v>17</v>
      </c>
      <c r="F427" s="37" t="s">
        <v>73</v>
      </c>
      <c r="G427" s="74" t="s">
        <v>850</v>
      </c>
      <c r="H427" s="77">
        <v>6600</v>
      </c>
      <c r="I427" s="31"/>
    </row>
    <row r="428" ht="38.25" spans="1:9">
      <c r="A428" s="37">
        <v>388</v>
      </c>
      <c r="B428" s="37"/>
      <c r="C428" s="38"/>
      <c r="D428" s="74" t="s">
        <v>851</v>
      </c>
      <c r="E428" s="40" t="s">
        <v>17</v>
      </c>
      <c r="F428" s="37" t="s">
        <v>73</v>
      </c>
      <c r="G428" s="74" t="s">
        <v>852</v>
      </c>
      <c r="H428" s="49">
        <v>30000</v>
      </c>
      <c r="I428" s="31"/>
    </row>
    <row r="429" ht="25.5" spans="1:9">
      <c r="A429" s="37">
        <v>389</v>
      </c>
      <c r="B429" s="37"/>
      <c r="C429" s="38"/>
      <c r="D429" s="38" t="s">
        <v>853</v>
      </c>
      <c r="E429" s="40" t="s">
        <v>17</v>
      </c>
      <c r="F429" s="41" t="s">
        <v>21</v>
      </c>
      <c r="G429" s="38" t="s">
        <v>854</v>
      </c>
      <c r="H429" s="49">
        <v>5000</v>
      </c>
      <c r="I429" s="31"/>
    </row>
    <row r="430" ht="51" spans="1:9">
      <c r="A430" s="37">
        <v>390</v>
      </c>
      <c r="B430" s="37"/>
      <c r="C430" s="38"/>
      <c r="D430" s="38" t="s">
        <v>855</v>
      </c>
      <c r="E430" s="40" t="s">
        <v>17</v>
      </c>
      <c r="F430" s="37" t="s">
        <v>67</v>
      </c>
      <c r="G430" s="38" t="s">
        <v>856</v>
      </c>
      <c r="H430" s="49">
        <v>400000</v>
      </c>
      <c r="I430" s="31"/>
    </row>
    <row r="431" ht="25.5" spans="1:9">
      <c r="A431" s="37">
        <v>391</v>
      </c>
      <c r="B431" s="37"/>
      <c r="C431" s="38"/>
      <c r="D431" s="38" t="s">
        <v>857</v>
      </c>
      <c r="E431" s="40" t="s">
        <v>17</v>
      </c>
      <c r="F431" s="37" t="s">
        <v>67</v>
      </c>
      <c r="G431" s="38" t="s">
        <v>858</v>
      </c>
      <c r="H431" s="49">
        <v>25000</v>
      </c>
      <c r="I431" s="31"/>
    </row>
    <row r="432" ht="25.5" spans="1:9">
      <c r="A432" s="37">
        <v>392</v>
      </c>
      <c r="B432" s="37"/>
      <c r="C432" s="38"/>
      <c r="D432" s="38" t="s">
        <v>859</v>
      </c>
      <c r="E432" s="40" t="s">
        <v>17</v>
      </c>
      <c r="F432" s="37" t="s">
        <v>64</v>
      </c>
      <c r="G432" s="38" t="s">
        <v>860</v>
      </c>
      <c r="H432" s="49">
        <v>5000</v>
      </c>
      <c r="I432" s="31"/>
    </row>
    <row r="433" ht="25.5" spans="1:9">
      <c r="A433" s="37">
        <v>393</v>
      </c>
      <c r="B433" s="37"/>
      <c r="C433" s="38"/>
      <c r="D433" s="38" t="s">
        <v>861</v>
      </c>
      <c r="E433" s="40" t="s">
        <v>17</v>
      </c>
      <c r="F433" s="37" t="s">
        <v>64</v>
      </c>
      <c r="G433" s="38" t="s">
        <v>862</v>
      </c>
      <c r="H433" s="49">
        <v>17000</v>
      </c>
      <c r="I433" s="31"/>
    </row>
    <row r="434" ht="25.5" spans="1:9">
      <c r="A434" s="37">
        <v>394</v>
      </c>
      <c r="B434" s="37"/>
      <c r="C434" s="38"/>
      <c r="D434" s="38" t="s">
        <v>863</v>
      </c>
      <c r="E434" s="40" t="s">
        <v>17</v>
      </c>
      <c r="F434" s="37" t="s">
        <v>64</v>
      </c>
      <c r="G434" s="38" t="s">
        <v>864</v>
      </c>
      <c r="H434" s="49">
        <v>30000</v>
      </c>
      <c r="I434" s="31"/>
    </row>
    <row r="435" ht="38.25" spans="1:9">
      <c r="A435" s="37">
        <v>395</v>
      </c>
      <c r="B435" s="37"/>
      <c r="C435" s="38"/>
      <c r="D435" s="38" t="s">
        <v>865</v>
      </c>
      <c r="E435" s="40" t="s">
        <v>17</v>
      </c>
      <c r="F435" s="37" t="s">
        <v>64</v>
      </c>
      <c r="G435" s="38" t="s">
        <v>866</v>
      </c>
      <c r="H435" s="49">
        <v>15000</v>
      </c>
      <c r="I435" s="31"/>
    </row>
    <row r="436" ht="51" spans="1:9">
      <c r="A436" s="37">
        <v>396</v>
      </c>
      <c r="B436" s="37"/>
      <c r="C436" s="38"/>
      <c r="D436" s="38" t="s">
        <v>867</v>
      </c>
      <c r="E436" s="40" t="s">
        <v>17</v>
      </c>
      <c r="F436" s="37" t="s">
        <v>73</v>
      </c>
      <c r="G436" s="38" t="s">
        <v>868</v>
      </c>
      <c r="H436" s="49">
        <v>65000</v>
      </c>
      <c r="I436" s="31"/>
    </row>
    <row r="437" ht="25.5" spans="1:9">
      <c r="A437" s="37">
        <v>397</v>
      </c>
      <c r="B437" s="37"/>
      <c r="C437" s="38"/>
      <c r="D437" s="38" t="s">
        <v>869</v>
      </c>
      <c r="E437" s="40" t="s">
        <v>17</v>
      </c>
      <c r="F437" s="37" t="s">
        <v>64</v>
      </c>
      <c r="G437" s="38" t="s">
        <v>870</v>
      </c>
      <c r="H437" s="49">
        <v>20000</v>
      </c>
      <c r="I437" s="31"/>
    </row>
    <row r="438" ht="25.5" spans="1:9">
      <c r="A438" s="37">
        <v>398</v>
      </c>
      <c r="B438" s="37"/>
      <c r="C438" s="38"/>
      <c r="D438" s="38" t="s">
        <v>871</v>
      </c>
      <c r="E438" s="40" t="s">
        <v>17</v>
      </c>
      <c r="F438" s="37" t="s">
        <v>64</v>
      </c>
      <c r="G438" s="38" t="s">
        <v>872</v>
      </c>
      <c r="H438" s="49">
        <v>20000</v>
      </c>
      <c r="I438" s="31"/>
    </row>
    <row r="439" ht="38.25" spans="1:9">
      <c r="A439" s="37">
        <v>399</v>
      </c>
      <c r="B439" s="37"/>
      <c r="C439" s="38"/>
      <c r="D439" s="38" t="s">
        <v>873</v>
      </c>
      <c r="E439" s="40" t="s">
        <v>17</v>
      </c>
      <c r="F439" s="37" t="s">
        <v>64</v>
      </c>
      <c r="G439" s="38" t="s">
        <v>874</v>
      </c>
      <c r="H439" s="49">
        <v>20000</v>
      </c>
      <c r="I439" s="31"/>
    </row>
    <row r="440" ht="38.25" spans="1:9">
      <c r="A440" s="37">
        <v>400</v>
      </c>
      <c r="B440" s="37"/>
      <c r="C440" s="38"/>
      <c r="D440" s="38" t="s">
        <v>875</v>
      </c>
      <c r="E440" s="40" t="s">
        <v>17</v>
      </c>
      <c r="F440" s="37" t="s">
        <v>64</v>
      </c>
      <c r="G440" s="38" t="s">
        <v>876</v>
      </c>
      <c r="H440" s="49">
        <v>10000</v>
      </c>
      <c r="I440" s="31"/>
    </row>
    <row r="441" ht="25.5" spans="1:9">
      <c r="A441" s="37">
        <v>401</v>
      </c>
      <c r="B441" s="37"/>
      <c r="C441" s="38"/>
      <c r="D441" s="38" t="s">
        <v>877</v>
      </c>
      <c r="E441" s="40" t="s">
        <v>17</v>
      </c>
      <c r="F441" s="37" t="s">
        <v>64</v>
      </c>
      <c r="G441" s="38" t="s">
        <v>878</v>
      </c>
      <c r="H441" s="49">
        <v>30000</v>
      </c>
      <c r="I441" s="31"/>
    </row>
    <row r="442" ht="38.25" spans="1:9">
      <c r="A442" s="37">
        <v>402</v>
      </c>
      <c r="B442" s="37"/>
      <c r="C442" s="38"/>
      <c r="D442" s="38" t="s">
        <v>879</v>
      </c>
      <c r="E442" s="40" t="s">
        <v>17</v>
      </c>
      <c r="F442" s="37" t="s">
        <v>67</v>
      </c>
      <c r="G442" s="38" t="s">
        <v>880</v>
      </c>
      <c r="H442" s="49">
        <v>150000</v>
      </c>
      <c r="I442" s="31"/>
    </row>
    <row r="443" ht="25.5" spans="1:9">
      <c r="A443" s="37">
        <v>403</v>
      </c>
      <c r="B443" s="37"/>
      <c r="C443" s="38"/>
      <c r="D443" s="38" t="s">
        <v>881</v>
      </c>
      <c r="E443" s="40" t="s">
        <v>17</v>
      </c>
      <c r="F443" s="37" t="s">
        <v>64</v>
      </c>
      <c r="G443" s="38" t="s">
        <v>882</v>
      </c>
      <c r="H443" s="49">
        <v>5500</v>
      </c>
      <c r="I443" s="31"/>
    </row>
    <row r="444" ht="25.5" spans="1:9">
      <c r="A444" s="37">
        <v>404</v>
      </c>
      <c r="B444" s="37"/>
      <c r="C444" s="38"/>
      <c r="D444" s="38" t="s">
        <v>883</v>
      </c>
      <c r="E444" s="40" t="s">
        <v>17</v>
      </c>
      <c r="F444" s="37" t="s">
        <v>64</v>
      </c>
      <c r="G444" s="38" t="s">
        <v>884</v>
      </c>
      <c r="H444" s="49">
        <v>20000</v>
      </c>
      <c r="I444" s="31"/>
    </row>
    <row r="445" ht="51" spans="1:9">
      <c r="A445" s="37">
        <v>405</v>
      </c>
      <c r="B445" s="37"/>
      <c r="C445" s="38"/>
      <c r="D445" s="38" t="s">
        <v>885</v>
      </c>
      <c r="E445" s="40" t="s">
        <v>17</v>
      </c>
      <c r="F445" s="37" t="s">
        <v>67</v>
      </c>
      <c r="G445" s="38" t="s">
        <v>886</v>
      </c>
      <c r="H445" s="49">
        <v>15100</v>
      </c>
      <c r="I445" s="31"/>
    </row>
    <row r="446" ht="38.25" spans="1:9">
      <c r="A446" s="37">
        <v>406</v>
      </c>
      <c r="B446" s="37"/>
      <c r="C446" s="38"/>
      <c r="D446" s="38" t="s">
        <v>887</v>
      </c>
      <c r="E446" s="40" t="s">
        <v>17</v>
      </c>
      <c r="F446" s="37" t="s">
        <v>64</v>
      </c>
      <c r="G446" s="38" t="s">
        <v>888</v>
      </c>
      <c r="H446" s="49">
        <v>50000</v>
      </c>
      <c r="I446" s="31"/>
    </row>
    <row r="447" ht="38.25" spans="1:9">
      <c r="A447" s="37">
        <v>407</v>
      </c>
      <c r="B447" s="37"/>
      <c r="C447" s="38"/>
      <c r="D447" s="38" t="s">
        <v>889</v>
      </c>
      <c r="E447" s="40" t="s">
        <v>17</v>
      </c>
      <c r="F447" s="37" t="s">
        <v>64</v>
      </c>
      <c r="G447" s="38" t="s">
        <v>890</v>
      </c>
      <c r="H447" s="49">
        <v>31000</v>
      </c>
      <c r="I447" s="31"/>
    </row>
    <row r="448" ht="38.25" spans="1:9">
      <c r="A448" s="37">
        <v>408</v>
      </c>
      <c r="B448" s="37"/>
      <c r="C448" s="38"/>
      <c r="D448" s="38" t="s">
        <v>891</v>
      </c>
      <c r="E448" s="40" t="s">
        <v>17</v>
      </c>
      <c r="F448" s="37" t="s">
        <v>64</v>
      </c>
      <c r="G448" s="38" t="s">
        <v>892</v>
      </c>
      <c r="H448" s="49">
        <v>22000</v>
      </c>
      <c r="I448" s="31"/>
    </row>
    <row r="449" ht="25.5" spans="1:9">
      <c r="A449" s="37">
        <v>409</v>
      </c>
      <c r="B449" s="37"/>
      <c r="C449" s="38"/>
      <c r="D449" s="38" t="s">
        <v>893</v>
      </c>
      <c r="E449" s="40" t="s">
        <v>17</v>
      </c>
      <c r="F449" s="37" t="s">
        <v>67</v>
      </c>
      <c r="G449" s="38" t="s">
        <v>894</v>
      </c>
      <c r="H449" s="49">
        <v>30000</v>
      </c>
      <c r="I449" s="31"/>
    </row>
    <row r="450" ht="38.25" spans="1:9">
      <c r="A450" s="37">
        <v>410</v>
      </c>
      <c r="B450" s="37"/>
      <c r="C450" s="38"/>
      <c r="D450" s="38" t="s">
        <v>895</v>
      </c>
      <c r="E450" s="40" t="s">
        <v>17</v>
      </c>
      <c r="F450" s="37" t="s">
        <v>67</v>
      </c>
      <c r="G450" s="38" t="s">
        <v>896</v>
      </c>
      <c r="H450" s="49">
        <v>24000</v>
      </c>
      <c r="I450" s="31"/>
    </row>
    <row r="451" ht="38.25" spans="1:9">
      <c r="A451" s="37">
        <v>411</v>
      </c>
      <c r="B451" s="37"/>
      <c r="C451" s="38"/>
      <c r="D451" s="38" t="s">
        <v>897</v>
      </c>
      <c r="E451" s="40" t="s">
        <v>17</v>
      </c>
      <c r="F451" s="37" t="s">
        <v>64</v>
      </c>
      <c r="G451" s="38" t="s">
        <v>898</v>
      </c>
      <c r="H451" s="49">
        <f>1*10000</f>
        <v>10000</v>
      </c>
      <c r="I451" s="31"/>
    </row>
    <row r="452" ht="25.5" spans="1:9">
      <c r="A452" s="37">
        <v>412</v>
      </c>
      <c r="B452" s="37"/>
      <c r="C452" s="38"/>
      <c r="D452" s="38" t="s">
        <v>899</v>
      </c>
      <c r="E452" s="40" t="s">
        <v>17</v>
      </c>
      <c r="F452" s="37" t="s">
        <v>64</v>
      </c>
      <c r="G452" s="38" t="s">
        <v>900</v>
      </c>
      <c r="H452" s="49">
        <v>10000</v>
      </c>
      <c r="I452" s="31"/>
    </row>
    <row r="453" ht="25.5" spans="1:9">
      <c r="A453" s="37">
        <v>413</v>
      </c>
      <c r="B453" s="37"/>
      <c r="C453" s="38"/>
      <c r="D453" s="36" t="s">
        <v>901</v>
      </c>
      <c r="E453" s="40" t="s">
        <v>17</v>
      </c>
      <c r="F453" s="37" t="s">
        <v>64</v>
      </c>
      <c r="G453" s="38" t="s">
        <v>902</v>
      </c>
      <c r="H453" s="49">
        <f>2*10000</f>
        <v>20000</v>
      </c>
      <c r="I453" s="31"/>
    </row>
    <row r="454" ht="25.5" spans="1:9">
      <c r="A454" s="37">
        <v>414</v>
      </c>
      <c r="B454" s="37"/>
      <c r="C454" s="38"/>
      <c r="D454" s="36" t="s">
        <v>903</v>
      </c>
      <c r="E454" s="40" t="s">
        <v>17</v>
      </c>
      <c r="F454" s="37" t="s">
        <v>64</v>
      </c>
      <c r="G454" s="38" t="s">
        <v>904</v>
      </c>
      <c r="H454" s="49">
        <f>1.5*10000</f>
        <v>15000</v>
      </c>
      <c r="I454" s="31"/>
    </row>
    <row r="455" ht="38.25" spans="1:9">
      <c r="A455" s="37">
        <v>415</v>
      </c>
      <c r="B455" s="37"/>
      <c r="C455" s="38"/>
      <c r="D455" s="36" t="s">
        <v>905</v>
      </c>
      <c r="E455" s="40" t="s">
        <v>17</v>
      </c>
      <c r="F455" s="37" t="s">
        <v>64</v>
      </c>
      <c r="G455" s="38" t="s">
        <v>906</v>
      </c>
      <c r="H455" s="31">
        <v>20000</v>
      </c>
      <c r="I455" s="31"/>
    </row>
    <row r="456" ht="25.5" spans="1:9">
      <c r="A456" s="37">
        <v>416</v>
      </c>
      <c r="B456" s="37"/>
      <c r="C456" s="38"/>
      <c r="D456" s="38" t="s">
        <v>907</v>
      </c>
      <c r="E456" s="40" t="s">
        <v>17</v>
      </c>
      <c r="F456" s="41" t="s">
        <v>21</v>
      </c>
      <c r="G456" s="38" t="s">
        <v>908</v>
      </c>
      <c r="H456" s="49">
        <v>6000</v>
      </c>
      <c r="I456" s="31"/>
    </row>
    <row r="457" s="2" customFormat="1" spans="1:256">
      <c r="A457" s="29" t="s">
        <v>909</v>
      </c>
      <c r="B457" s="29"/>
      <c r="C457" s="30" t="s">
        <v>910</v>
      </c>
      <c r="D457" s="31">
        <f>D458+D470+D472</f>
        <v>12</v>
      </c>
      <c r="E457" s="32"/>
      <c r="F457" s="31"/>
      <c r="G457" s="33"/>
      <c r="H457" s="31">
        <f>H458+H470+H472</f>
        <v>622000</v>
      </c>
      <c r="I457" s="31"/>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c r="EH457" s="3"/>
      <c r="EI457" s="3"/>
      <c r="EJ457" s="3"/>
      <c r="EK457" s="3"/>
      <c r="EL457" s="3"/>
      <c r="EM457" s="3"/>
      <c r="EN457" s="3"/>
      <c r="EO457" s="3"/>
      <c r="EP457" s="3"/>
      <c r="EQ457" s="3"/>
      <c r="ER457" s="3"/>
      <c r="ES457" s="3"/>
      <c r="ET457" s="3"/>
      <c r="EU457" s="3"/>
      <c r="EV457" s="3"/>
      <c r="EW457" s="3"/>
      <c r="EX457" s="3"/>
      <c r="EY457" s="3"/>
      <c r="EZ457" s="3"/>
      <c r="FA457" s="3"/>
      <c r="FB457" s="3"/>
      <c r="FC457" s="3"/>
      <c r="FD457" s="3"/>
      <c r="FE457" s="3"/>
      <c r="FF457" s="3"/>
      <c r="FG457" s="3"/>
      <c r="FH457" s="3"/>
      <c r="FI457" s="3"/>
      <c r="FJ457" s="3"/>
      <c r="FK457" s="3"/>
      <c r="FL457" s="3"/>
      <c r="FM457" s="3"/>
      <c r="FN457" s="3"/>
      <c r="FO457" s="3"/>
      <c r="FP457" s="3"/>
      <c r="FQ457" s="3"/>
      <c r="FR457" s="3"/>
      <c r="FS457" s="3"/>
      <c r="FT457" s="3"/>
      <c r="FU457" s="3"/>
      <c r="FV457" s="3"/>
      <c r="FW457" s="3"/>
      <c r="FX457" s="3"/>
      <c r="FY457" s="3"/>
      <c r="FZ457" s="3"/>
      <c r="GA457" s="3"/>
      <c r="GB457" s="3"/>
      <c r="GC457" s="3"/>
      <c r="GD457" s="3"/>
      <c r="GE457" s="3"/>
      <c r="GF457" s="3"/>
      <c r="GG457" s="3"/>
      <c r="GH457" s="3"/>
      <c r="GI457" s="3"/>
      <c r="GJ457" s="3"/>
      <c r="GK457" s="3"/>
      <c r="GL457" s="3"/>
      <c r="GM457" s="3"/>
      <c r="GN457" s="3"/>
      <c r="GO457" s="3"/>
      <c r="GP457" s="3"/>
      <c r="GQ457" s="3"/>
      <c r="GR457" s="3"/>
      <c r="GS457" s="3"/>
      <c r="GT457" s="3"/>
      <c r="GU457" s="3"/>
      <c r="GV457" s="3"/>
      <c r="GW457" s="3"/>
      <c r="GX457" s="3"/>
      <c r="GY457" s="3"/>
      <c r="GZ457" s="3"/>
      <c r="HA457" s="3"/>
      <c r="HB457" s="3"/>
      <c r="HC457" s="3"/>
      <c r="HD457" s="3"/>
      <c r="HE457" s="3"/>
      <c r="HF457" s="3"/>
      <c r="HG457" s="3"/>
      <c r="HH457" s="3"/>
      <c r="HI457" s="3"/>
      <c r="HJ457" s="3"/>
      <c r="HK457" s="3"/>
      <c r="HL457" s="3"/>
      <c r="HM457" s="3"/>
      <c r="HN457" s="3"/>
      <c r="HO457" s="3"/>
      <c r="HP457" s="3"/>
      <c r="HQ457" s="3"/>
      <c r="HR457" s="3"/>
      <c r="HS457" s="3"/>
      <c r="HT457" s="3"/>
      <c r="HU457" s="3"/>
      <c r="HV457" s="3"/>
      <c r="HW457" s="3"/>
      <c r="HX457" s="3"/>
      <c r="HY457" s="3"/>
      <c r="HZ457" s="3"/>
      <c r="IA457" s="3"/>
      <c r="IB457" s="3"/>
      <c r="IC457" s="3"/>
      <c r="ID457" s="3"/>
      <c r="IE457" s="3"/>
      <c r="IF457" s="3"/>
      <c r="IG457" s="3"/>
      <c r="IH457" s="3"/>
      <c r="II457" s="3"/>
      <c r="IJ457" s="3"/>
      <c r="IK457" s="3"/>
      <c r="IL457" s="3"/>
      <c r="IM457" s="3"/>
      <c r="IN457" s="3"/>
      <c r="IO457" s="3"/>
      <c r="IP457" s="3"/>
      <c r="IQ457" s="3"/>
      <c r="IR457" s="3"/>
      <c r="IS457" s="3"/>
      <c r="IT457" s="3"/>
      <c r="IU457" s="3"/>
      <c r="IV457" s="3"/>
    </row>
    <row r="458" s="2" customFormat="1" spans="1:256">
      <c r="A458" s="34" t="s">
        <v>13</v>
      </c>
      <c r="B458" s="34"/>
      <c r="C458" s="35" t="s">
        <v>911</v>
      </c>
      <c r="D458" s="31">
        <v>11</v>
      </c>
      <c r="E458" s="32"/>
      <c r="F458" s="31"/>
      <c r="G458" s="33"/>
      <c r="H458" s="31">
        <f>SUM(H459:H469)</f>
        <v>512000</v>
      </c>
      <c r="I458" s="31"/>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c r="EH458" s="3"/>
      <c r="EI458" s="3"/>
      <c r="EJ458" s="3"/>
      <c r="EK458" s="3"/>
      <c r="EL458" s="3"/>
      <c r="EM458" s="3"/>
      <c r="EN458" s="3"/>
      <c r="EO458" s="3"/>
      <c r="EP458" s="3"/>
      <c r="EQ458" s="3"/>
      <c r="ER458" s="3"/>
      <c r="ES458" s="3"/>
      <c r="ET458" s="3"/>
      <c r="EU458" s="3"/>
      <c r="EV458" s="3"/>
      <c r="EW458" s="3"/>
      <c r="EX458" s="3"/>
      <c r="EY458" s="3"/>
      <c r="EZ458" s="3"/>
      <c r="FA458" s="3"/>
      <c r="FB458" s="3"/>
      <c r="FC458" s="3"/>
      <c r="FD458" s="3"/>
      <c r="FE458" s="3"/>
      <c r="FF458" s="3"/>
      <c r="FG458" s="3"/>
      <c r="FH458" s="3"/>
      <c r="FI458" s="3"/>
      <c r="FJ458" s="3"/>
      <c r="FK458" s="3"/>
      <c r="FL458" s="3"/>
      <c r="FM458" s="3"/>
      <c r="FN458" s="3"/>
      <c r="FO458" s="3"/>
      <c r="FP458" s="3"/>
      <c r="FQ458" s="3"/>
      <c r="FR458" s="3"/>
      <c r="FS458" s="3"/>
      <c r="FT458" s="3"/>
      <c r="FU458" s="3"/>
      <c r="FV458" s="3"/>
      <c r="FW458" s="3"/>
      <c r="FX458" s="3"/>
      <c r="FY458" s="3"/>
      <c r="FZ458" s="3"/>
      <c r="GA458" s="3"/>
      <c r="GB458" s="3"/>
      <c r="GC458" s="3"/>
      <c r="GD458" s="3"/>
      <c r="GE458" s="3"/>
      <c r="GF458" s="3"/>
      <c r="GG458" s="3"/>
      <c r="GH458" s="3"/>
      <c r="GI458" s="3"/>
      <c r="GJ458" s="3"/>
      <c r="GK458" s="3"/>
      <c r="GL458" s="3"/>
      <c r="GM458" s="3"/>
      <c r="GN458" s="3"/>
      <c r="GO458" s="3"/>
      <c r="GP458" s="3"/>
      <c r="GQ458" s="3"/>
      <c r="GR458" s="3"/>
      <c r="GS458" s="3"/>
      <c r="GT458" s="3"/>
      <c r="GU458" s="3"/>
      <c r="GV458" s="3"/>
      <c r="GW458" s="3"/>
      <c r="GX458" s="3"/>
      <c r="GY458" s="3"/>
      <c r="GZ458" s="3"/>
      <c r="HA458" s="3"/>
      <c r="HB458" s="3"/>
      <c r="HC458" s="3"/>
      <c r="HD458" s="3"/>
      <c r="HE458" s="3"/>
      <c r="HF458" s="3"/>
      <c r="HG458" s="3"/>
      <c r="HH458" s="3"/>
      <c r="HI458" s="3"/>
      <c r="HJ458" s="3"/>
      <c r="HK458" s="3"/>
      <c r="HL458" s="3"/>
      <c r="HM458" s="3"/>
      <c r="HN458" s="3"/>
      <c r="HO458" s="3"/>
      <c r="HP458" s="3"/>
      <c r="HQ458" s="3"/>
      <c r="HR458" s="3"/>
      <c r="HS458" s="3"/>
      <c r="HT458" s="3"/>
      <c r="HU458" s="3"/>
      <c r="HV458" s="3"/>
      <c r="HW458" s="3"/>
      <c r="HX458" s="3"/>
      <c r="HY458" s="3"/>
      <c r="HZ458" s="3"/>
      <c r="IA458" s="3"/>
      <c r="IB458" s="3"/>
      <c r="IC458" s="3"/>
      <c r="ID458" s="3"/>
      <c r="IE458" s="3"/>
      <c r="IF458" s="3"/>
      <c r="IG458" s="3"/>
      <c r="IH458" s="3"/>
      <c r="II458" s="3"/>
      <c r="IJ458" s="3"/>
      <c r="IK458" s="3"/>
      <c r="IL458" s="3"/>
      <c r="IM458" s="3"/>
      <c r="IN458" s="3"/>
      <c r="IO458" s="3"/>
      <c r="IP458" s="3"/>
      <c r="IQ458" s="3"/>
      <c r="IR458" s="3"/>
      <c r="IS458" s="3"/>
      <c r="IT458" s="3"/>
      <c r="IU458" s="3"/>
      <c r="IV458" s="3"/>
    </row>
    <row r="459" ht="38.25" spans="1:9">
      <c r="A459" s="37">
        <v>417</v>
      </c>
      <c r="B459" s="37"/>
      <c r="C459" s="38"/>
      <c r="D459" s="74" t="s">
        <v>912</v>
      </c>
      <c r="E459" s="40" t="s">
        <v>17</v>
      </c>
      <c r="F459" s="37" t="s">
        <v>73</v>
      </c>
      <c r="G459" s="74" t="s">
        <v>913</v>
      </c>
      <c r="H459" s="77">
        <v>8000</v>
      </c>
      <c r="I459" s="31"/>
    </row>
    <row r="460" ht="38.25" spans="1:9">
      <c r="A460" s="37">
        <v>418</v>
      </c>
      <c r="B460" s="37"/>
      <c r="C460" s="38"/>
      <c r="D460" s="74" t="s">
        <v>914</v>
      </c>
      <c r="E460" s="40" t="s">
        <v>17</v>
      </c>
      <c r="F460" s="83" t="s">
        <v>64</v>
      </c>
      <c r="G460" s="74" t="s">
        <v>915</v>
      </c>
      <c r="H460" s="77">
        <v>50000</v>
      </c>
      <c r="I460" s="31"/>
    </row>
    <row r="461" ht="25.5" spans="1:9">
      <c r="A461" s="37">
        <v>419</v>
      </c>
      <c r="B461" s="37"/>
      <c r="C461" s="38"/>
      <c r="D461" s="38" t="s">
        <v>916</v>
      </c>
      <c r="E461" s="40" t="s">
        <v>17</v>
      </c>
      <c r="F461" s="37" t="s">
        <v>73</v>
      </c>
      <c r="G461" s="38" t="s">
        <v>917</v>
      </c>
      <c r="H461" s="49">
        <v>20000</v>
      </c>
      <c r="I461" s="31"/>
    </row>
    <row r="462" ht="25.5" spans="1:9">
      <c r="A462" s="37">
        <v>420</v>
      </c>
      <c r="B462" s="37"/>
      <c r="C462" s="38"/>
      <c r="D462" s="38" t="s">
        <v>918</v>
      </c>
      <c r="E462" s="40" t="s">
        <v>17</v>
      </c>
      <c r="F462" s="37" t="s">
        <v>67</v>
      </c>
      <c r="G462" s="38" t="s">
        <v>919</v>
      </c>
      <c r="H462" s="31">
        <v>50000</v>
      </c>
      <c r="I462" s="31"/>
    </row>
    <row r="463" ht="38.25" spans="1:9">
      <c r="A463" s="37">
        <v>421</v>
      </c>
      <c r="B463" s="37"/>
      <c r="C463" s="38"/>
      <c r="D463" s="74" t="s">
        <v>920</v>
      </c>
      <c r="E463" s="40" t="s">
        <v>17</v>
      </c>
      <c r="F463" s="37" t="s">
        <v>73</v>
      </c>
      <c r="G463" s="74" t="s">
        <v>921</v>
      </c>
      <c r="H463" s="77">
        <v>100000</v>
      </c>
      <c r="I463" s="31"/>
    </row>
    <row r="464" ht="25.5" spans="1:9">
      <c r="A464" s="37">
        <v>422</v>
      </c>
      <c r="B464" s="37"/>
      <c r="C464" s="38"/>
      <c r="D464" s="38" t="s">
        <v>922</v>
      </c>
      <c r="E464" s="40" t="s">
        <v>17</v>
      </c>
      <c r="F464" s="37" t="s">
        <v>73</v>
      </c>
      <c r="G464" s="38" t="s">
        <v>923</v>
      </c>
      <c r="H464" s="49">
        <v>20000</v>
      </c>
      <c r="I464" s="31"/>
    </row>
    <row r="465" ht="63.75" spans="1:9">
      <c r="A465" s="37">
        <v>423</v>
      </c>
      <c r="B465" s="37"/>
      <c r="C465" s="38"/>
      <c r="D465" s="38" t="s">
        <v>924</v>
      </c>
      <c r="E465" s="40" t="s">
        <v>17</v>
      </c>
      <c r="F465" s="37" t="s">
        <v>73</v>
      </c>
      <c r="G465" s="38" t="s">
        <v>925</v>
      </c>
      <c r="H465" s="49">
        <v>75000</v>
      </c>
      <c r="I465" s="31"/>
    </row>
    <row r="466" ht="38.25" spans="1:9">
      <c r="A466" s="37">
        <v>424</v>
      </c>
      <c r="B466" s="37"/>
      <c r="C466" s="38"/>
      <c r="D466" s="38" t="s">
        <v>926</v>
      </c>
      <c r="E466" s="40" t="s">
        <v>17</v>
      </c>
      <c r="F466" s="37" t="s">
        <v>67</v>
      </c>
      <c r="G466" s="38" t="s">
        <v>927</v>
      </c>
      <c r="H466" s="49">
        <v>25000</v>
      </c>
      <c r="I466" s="31"/>
    </row>
    <row r="467" ht="25.5" spans="1:9">
      <c r="A467" s="37">
        <v>425</v>
      </c>
      <c r="B467" s="37"/>
      <c r="C467" s="38"/>
      <c r="D467" s="38" t="s">
        <v>928</v>
      </c>
      <c r="E467" s="40" t="s">
        <v>17</v>
      </c>
      <c r="F467" s="37" t="s">
        <v>67</v>
      </c>
      <c r="G467" s="38" t="s">
        <v>929</v>
      </c>
      <c r="H467" s="31">
        <v>100000</v>
      </c>
      <c r="I467" s="31"/>
    </row>
    <row r="468" ht="25.5" spans="1:9">
      <c r="A468" s="37">
        <v>426</v>
      </c>
      <c r="B468" s="37"/>
      <c r="C468" s="38"/>
      <c r="D468" s="38" t="s">
        <v>930</v>
      </c>
      <c r="E468" s="40" t="s">
        <v>17</v>
      </c>
      <c r="F468" s="37" t="s">
        <v>67</v>
      </c>
      <c r="G468" s="38" t="s">
        <v>931</v>
      </c>
      <c r="H468" s="31">
        <v>24000</v>
      </c>
      <c r="I468" s="31"/>
    </row>
    <row r="469" ht="51" spans="1:9">
      <c r="A469" s="37">
        <v>427</v>
      </c>
      <c r="B469" s="37"/>
      <c r="C469" s="38"/>
      <c r="D469" s="84" t="s">
        <v>932</v>
      </c>
      <c r="E469" s="40" t="s">
        <v>17</v>
      </c>
      <c r="F469" s="37" t="s">
        <v>73</v>
      </c>
      <c r="G469" s="84" t="s">
        <v>933</v>
      </c>
      <c r="H469" s="49">
        <v>40000</v>
      </c>
      <c r="I469" s="31"/>
    </row>
    <row r="470" s="2" customFormat="1" spans="1:256">
      <c r="A470" s="34" t="s">
        <v>108</v>
      </c>
      <c r="B470" s="34"/>
      <c r="C470" s="35" t="s">
        <v>934</v>
      </c>
      <c r="D470" s="31">
        <v>1</v>
      </c>
      <c r="E470" s="32"/>
      <c r="F470" s="31"/>
      <c r="G470" s="33"/>
      <c r="H470" s="31">
        <f>SUM(H471)</f>
        <v>110000</v>
      </c>
      <c r="I470" s="31"/>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c r="DP470" s="3"/>
      <c r="DQ470" s="3"/>
      <c r="DR470" s="3"/>
      <c r="DS470" s="3"/>
      <c r="DT470" s="3"/>
      <c r="DU470" s="3"/>
      <c r="DV470" s="3"/>
      <c r="DW470" s="3"/>
      <c r="DX470" s="3"/>
      <c r="DY470" s="3"/>
      <c r="DZ470" s="3"/>
      <c r="EA470" s="3"/>
      <c r="EB470" s="3"/>
      <c r="EC470" s="3"/>
      <c r="ED470" s="3"/>
      <c r="EE470" s="3"/>
      <c r="EF470" s="3"/>
      <c r="EG470" s="3"/>
      <c r="EH470" s="3"/>
      <c r="EI470" s="3"/>
      <c r="EJ470" s="3"/>
      <c r="EK470" s="3"/>
      <c r="EL470" s="3"/>
      <c r="EM470" s="3"/>
      <c r="EN470" s="3"/>
      <c r="EO470" s="3"/>
      <c r="EP470" s="3"/>
      <c r="EQ470" s="3"/>
      <c r="ER470" s="3"/>
      <c r="ES470" s="3"/>
      <c r="ET470" s="3"/>
      <c r="EU470" s="3"/>
      <c r="EV470" s="3"/>
      <c r="EW470" s="3"/>
      <c r="EX470" s="3"/>
      <c r="EY470" s="3"/>
      <c r="EZ470" s="3"/>
      <c r="FA470" s="3"/>
      <c r="FB470" s="3"/>
      <c r="FC470" s="3"/>
      <c r="FD470" s="3"/>
      <c r="FE470" s="3"/>
      <c r="FF470" s="3"/>
      <c r="FG470" s="3"/>
      <c r="FH470" s="3"/>
      <c r="FI470" s="3"/>
      <c r="FJ470" s="3"/>
      <c r="FK470" s="3"/>
      <c r="FL470" s="3"/>
      <c r="FM470" s="3"/>
      <c r="FN470" s="3"/>
      <c r="FO470" s="3"/>
      <c r="FP470" s="3"/>
      <c r="FQ470" s="3"/>
      <c r="FR470" s="3"/>
      <c r="FS470" s="3"/>
      <c r="FT470" s="3"/>
      <c r="FU470" s="3"/>
      <c r="FV470" s="3"/>
      <c r="FW470" s="3"/>
      <c r="FX470" s="3"/>
      <c r="FY470" s="3"/>
      <c r="FZ470" s="3"/>
      <c r="GA470" s="3"/>
      <c r="GB470" s="3"/>
      <c r="GC470" s="3"/>
      <c r="GD470" s="3"/>
      <c r="GE470" s="3"/>
      <c r="GF470" s="3"/>
      <c r="GG470" s="3"/>
      <c r="GH470" s="3"/>
      <c r="GI470" s="3"/>
      <c r="GJ470" s="3"/>
      <c r="GK470" s="3"/>
      <c r="GL470" s="3"/>
      <c r="GM470" s="3"/>
      <c r="GN470" s="3"/>
      <c r="GO470" s="3"/>
      <c r="GP470" s="3"/>
      <c r="GQ470" s="3"/>
      <c r="GR470" s="3"/>
      <c r="GS470" s="3"/>
      <c r="GT470" s="3"/>
      <c r="GU470" s="3"/>
      <c r="GV470" s="3"/>
      <c r="GW470" s="3"/>
      <c r="GX470" s="3"/>
      <c r="GY470" s="3"/>
      <c r="GZ470" s="3"/>
      <c r="HA470" s="3"/>
      <c r="HB470" s="3"/>
      <c r="HC470" s="3"/>
      <c r="HD470" s="3"/>
      <c r="HE470" s="3"/>
      <c r="HF470" s="3"/>
      <c r="HG470" s="3"/>
      <c r="HH470" s="3"/>
      <c r="HI470" s="3"/>
      <c r="HJ470" s="3"/>
      <c r="HK470" s="3"/>
      <c r="HL470" s="3"/>
      <c r="HM470" s="3"/>
      <c r="HN470" s="3"/>
      <c r="HO470" s="3"/>
      <c r="HP470" s="3"/>
      <c r="HQ470" s="3"/>
      <c r="HR470" s="3"/>
      <c r="HS470" s="3"/>
      <c r="HT470" s="3"/>
      <c r="HU470" s="3"/>
      <c r="HV470" s="3"/>
      <c r="HW470" s="3"/>
      <c r="HX470" s="3"/>
      <c r="HY470" s="3"/>
      <c r="HZ470" s="3"/>
      <c r="IA470" s="3"/>
      <c r="IB470" s="3"/>
      <c r="IC470" s="3"/>
      <c r="ID470" s="3"/>
      <c r="IE470" s="3"/>
      <c r="IF470" s="3"/>
      <c r="IG470" s="3"/>
      <c r="IH470" s="3"/>
      <c r="II470" s="3"/>
      <c r="IJ470" s="3"/>
      <c r="IK470" s="3"/>
      <c r="IL470" s="3"/>
      <c r="IM470" s="3"/>
      <c r="IN470" s="3"/>
      <c r="IO470" s="3"/>
      <c r="IP470" s="3"/>
      <c r="IQ470" s="3"/>
      <c r="IR470" s="3"/>
      <c r="IS470" s="3"/>
      <c r="IT470" s="3"/>
      <c r="IU470" s="3"/>
      <c r="IV470" s="3"/>
    </row>
    <row r="471" s="2" customFormat="1" ht="76.5" spans="1:256">
      <c r="A471" s="37">
        <v>428</v>
      </c>
      <c r="B471" s="37"/>
      <c r="C471" s="38"/>
      <c r="D471" s="46" t="s">
        <v>935</v>
      </c>
      <c r="E471" s="40" t="s">
        <v>17</v>
      </c>
      <c r="F471" s="37" t="s">
        <v>67</v>
      </c>
      <c r="G471" s="43" t="s">
        <v>936</v>
      </c>
      <c r="H471" s="44">
        <v>110000</v>
      </c>
      <c r="I471" s="31"/>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c r="FH471" s="3"/>
      <c r="FI471" s="3"/>
      <c r="FJ471" s="3"/>
      <c r="FK471" s="3"/>
      <c r="FL471" s="3"/>
      <c r="FM471" s="3"/>
      <c r="FN471" s="3"/>
      <c r="FO471" s="3"/>
      <c r="FP471" s="3"/>
      <c r="FQ471" s="3"/>
      <c r="FR471" s="3"/>
      <c r="FS471" s="3"/>
      <c r="FT471" s="3"/>
      <c r="FU471" s="3"/>
      <c r="FV471" s="3"/>
      <c r="FW471" s="3"/>
      <c r="FX471" s="3"/>
      <c r="FY471" s="3"/>
      <c r="FZ471" s="3"/>
      <c r="GA471" s="3"/>
      <c r="GB471" s="3"/>
      <c r="GC471" s="3"/>
      <c r="GD471" s="3"/>
      <c r="GE471" s="3"/>
      <c r="GF471" s="3"/>
      <c r="GG471" s="3"/>
      <c r="GH471" s="3"/>
      <c r="GI471" s="3"/>
      <c r="GJ471" s="3"/>
      <c r="GK471" s="3"/>
      <c r="GL471" s="3"/>
      <c r="GM471" s="3"/>
      <c r="GN471" s="3"/>
      <c r="GO471" s="3"/>
      <c r="GP471" s="3"/>
      <c r="GQ471" s="3"/>
      <c r="GR471" s="3"/>
      <c r="GS471" s="3"/>
      <c r="GT471" s="3"/>
      <c r="GU471" s="3"/>
      <c r="GV471" s="3"/>
      <c r="GW471" s="3"/>
      <c r="GX471" s="3"/>
      <c r="GY471" s="3"/>
      <c r="GZ471" s="3"/>
      <c r="HA471" s="3"/>
      <c r="HB471" s="3"/>
      <c r="HC471" s="3"/>
      <c r="HD471" s="3"/>
      <c r="HE471" s="3"/>
      <c r="HF471" s="3"/>
      <c r="HG471" s="3"/>
      <c r="HH471" s="3"/>
      <c r="HI471" s="3"/>
      <c r="HJ471" s="3"/>
      <c r="HK471" s="3"/>
      <c r="HL471" s="3"/>
      <c r="HM471" s="3"/>
      <c r="HN471" s="3"/>
      <c r="HO471" s="3"/>
      <c r="HP471" s="3"/>
      <c r="HQ471" s="3"/>
      <c r="HR471" s="3"/>
      <c r="HS471" s="3"/>
      <c r="HT471" s="3"/>
      <c r="HU471" s="3"/>
      <c r="HV471" s="3"/>
      <c r="HW471" s="3"/>
      <c r="HX471" s="3"/>
      <c r="HY471" s="3"/>
      <c r="HZ471" s="3"/>
      <c r="IA471" s="3"/>
      <c r="IB471" s="3"/>
      <c r="IC471" s="3"/>
      <c r="ID471" s="3"/>
      <c r="IE471" s="3"/>
      <c r="IF471" s="3"/>
      <c r="IG471" s="3"/>
      <c r="IH471" s="3"/>
      <c r="II471" s="3"/>
      <c r="IJ471" s="3"/>
      <c r="IK471" s="3"/>
      <c r="IL471" s="3"/>
      <c r="IM471" s="3"/>
      <c r="IN471" s="3"/>
      <c r="IO471" s="3"/>
      <c r="IP471" s="3"/>
      <c r="IQ471" s="3"/>
      <c r="IR471" s="3"/>
      <c r="IS471" s="3"/>
      <c r="IT471" s="3"/>
      <c r="IU471" s="3"/>
      <c r="IV471" s="3"/>
    </row>
    <row r="472" s="2" customFormat="1" spans="1:256">
      <c r="A472" s="34" t="s">
        <v>294</v>
      </c>
      <c r="B472" s="34"/>
      <c r="C472" s="35" t="s">
        <v>937</v>
      </c>
      <c r="D472" s="31"/>
      <c r="E472" s="32"/>
      <c r="F472" s="31"/>
      <c r="G472" s="33"/>
      <c r="H472" s="31">
        <v>0</v>
      </c>
      <c r="I472" s="31"/>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c r="FH472" s="3"/>
      <c r="FI472" s="3"/>
      <c r="FJ472" s="3"/>
      <c r="FK472" s="3"/>
      <c r="FL472" s="3"/>
      <c r="FM472" s="3"/>
      <c r="FN472" s="3"/>
      <c r="FO472" s="3"/>
      <c r="FP472" s="3"/>
      <c r="FQ472" s="3"/>
      <c r="FR472" s="3"/>
      <c r="FS472" s="3"/>
      <c r="FT472" s="3"/>
      <c r="FU472" s="3"/>
      <c r="FV472" s="3"/>
      <c r="FW472" s="3"/>
      <c r="FX472" s="3"/>
      <c r="FY472" s="3"/>
      <c r="FZ472" s="3"/>
      <c r="GA472" s="3"/>
      <c r="GB472" s="3"/>
      <c r="GC472" s="3"/>
      <c r="GD472" s="3"/>
      <c r="GE472" s="3"/>
      <c r="GF472" s="3"/>
      <c r="GG472" s="3"/>
      <c r="GH472" s="3"/>
      <c r="GI472" s="3"/>
      <c r="GJ472" s="3"/>
      <c r="GK472" s="3"/>
      <c r="GL472" s="3"/>
      <c r="GM472" s="3"/>
      <c r="GN472" s="3"/>
      <c r="GO472" s="3"/>
      <c r="GP472" s="3"/>
      <c r="GQ472" s="3"/>
      <c r="GR472" s="3"/>
      <c r="GS472" s="3"/>
      <c r="GT472" s="3"/>
      <c r="GU472" s="3"/>
      <c r="GV472" s="3"/>
      <c r="GW472" s="3"/>
      <c r="GX472" s="3"/>
      <c r="GY472" s="3"/>
      <c r="GZ472" s="3"/>
      <c r="HA472" s="3"/>
      <c r="HB472" s="3"/>
      <c r="HC472" s="3"/>
      <c r="HD472" s="3"/>
      <c r="HE472" s="3"/>
      <c r="HF472" s="3"/>
      <c r="HG472" s="3"/>
      <c r="HH472" s="3"/>
      <c r="HI472" s="3"/>
      <c r="HJ472" s="3"/>
      <c r="HK472" s="3"/>
      <c r="HL472" s="3"/>
      <c r="HM472" s="3"/>
      <c r="HN472" s="3"/>
      <c r="HO472" s="3"/>
      <c r="HP472" s="3"/>
      <c r="HQ472" s="3"/>
      <c r="HR472" s="3"/>
      <c r="HS472" s="3"/>
      <c r="HT472" s="3"/>
      <c r="HU472" s="3"/>
      <c r="HV472" s="3"/>
      <c r="HW472" s="3"/>
      <c r="HX472" s="3"/>
      <c r="HY472" s="3"/>
      <c r="HZ472" s="3"/>
      <c r="IA472" s="3"/>
      <c r="IB472" s="3"/>
      <c r="IC472" s="3"/>
      <c r="ID472" s="3"/>
      <c r="IE472" s="3"/>
      <c r="IF472" s="3"/>
      <c r="IG472" s="3"/>
      <c r="IH472" s="3"/>
      <c r="II472" s="3"/>
      <c r="IJ472" s="3"/>
      <c r="IK472" s="3"/>
      <c r="IL472" s="3"/>
      <c r="IM472" s="3"/>
      <c r="IN472" s="3"/>
      <c r="IO472" s="3"/>
      <c r="IP472" s="3"/>
      <c r="IQ472" s="3"/>
      <c r="IR472" s="3"/>
      <c r="IS472" s="3"/>
      <c r="IT472" s="3"/>
      <c r="IU472" s="3"/>
      <c r="IV472" s="3"/>
    </row>
    <row r="473" s="2" customFormat="1" ht="25.5" spans="1:256">
      <c r="A473" s="29" t="s">
        <v>938</v>
      </c>
      <c r="B473" s="29"/>
      <c r="C473" s="30" t="s">
        <v>939</v>
      </c>
      <c r="D473" s="31">
        <f>D474+D485+D520+D522+D535</f>
        <v>62</v>
      </c>
      <c r="E473" s="32"/>
      <c r="F473" s="31"/>
      <c r="G473" s="33"/>
      <c r="H473" s="31">
        <f>H474+H485+H520+H522+H535</f>
        <v>6266143</v>
      </c>
      <c r="I473" s="31"/>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c r="FH473" s="3"/>
      <c r="FI473" s="3"/>
      <c r="FJ473" s="3"/>
      <c r="FK473" s="3"/>
      <c r="FL473" s="3"/>
      <c r="FM473" s="3"/>
      <c r="FN473" s="3"/>
      <c r="FO473" s="3"/>
      <c r="FP473" s="3"/>
      <c r="FQ473" s="3"/>
      <c r="FR473" s="3"/>
      <c r="FS473" s="3"/>
      <c r="FT473" s="3"/>
      <c r="FU473" s="3"/>
      <c r="FV473" s="3"/>
      <c r="FW473" s="3"/>
      <c r="FX473" s="3"/>
      <c r="FY473" s="3"/>
      <c r="FZ473" s="3"/>
      <c r="GA473" s="3"/>
      <c r="GB473" s="3"/>
      <c r="GC473" s="3"/>
      <c r="GD473" s="3"/>
      <c r="GE473" s="3"/>
      <c r="GF473" s="3"/>
      <c r="GG473" s="3"/>
      <c r="GH473" s="3"/>
      <c r="GI473" s="3"/>
      <c r="GJ473" s="3"/>
      <c r="GK473" s="3"/>
      <c r="GL473" s="3"/>
      <c r="GM473" s="3"/>
      <c r="GN473" s="3"/>
      <c r="GO473" s="3"/>
      <c r="GP473" s="3"/>
      <c r="GQ473" s="3"/>
      <c r="GR473" s="3"/>
      <c r="GS473" s="3"/>
      <c r="GT473" s="3"/>
      <c r="GU473" s="3"/>
      <c r="GV473" s="3"/>
      <c r="GW473" s="3"/>
      <c r="GX473" s="3"/>
      <c r="GY473" s="3"/>
      <c r="GZ473" s="3"/>
      <c r="HA473" s="3"/>
      <c r="HB473" s="3"/>
      <c r="HC473" s="3"/>
      <c r="HD473" s="3"/>
      <c r="HE473" s="3"/>
      <c r="HF473" s="3"/>
      <c r="HG473" s="3"/>
      <c r="HH473" s="3"/>
      <c r="HI473" s="3"/>
      <c r="HJ473" s="3"/>
      <c r="HK473" s="3"/>
      <c r="HL473" s="3"/>
      <c r="HM473" s="3"/>
      <c r="HN473" s="3"/>
      <c r="HO473" s="3"/>
      <c r="HP473" s="3"/>
      <c r="HQ473" s="3"/>
      <c r="HR473" s="3"/>
      <c r="HS473" s="3"/>
      <c r="HT473" s="3"/>
      <c r="HU473" s="3"/>
      <c r="HV473" s="3"/>
      <c r="HW473" s="3"/>
      <c r="HX473" s="3"/>
      <c r="HY473" s="3"/>
      <c r="HZ473" s="3"/>
      <c r="IA473" s="3"/>
      <c r="IB473" s="3"/>
      <c r="IC473" s="3"/>
      <c r="ID473" s="3"/>
      <c r="IE473" s="3"/>
      <c r="IF473" s="3"/>
      <c r="IG473" s="3"/>
      <c r="IH473" s="3"/>
      <c r="II473" s="3"/>
      <c r="IJ473" s="3"/>
      <c r="IK473" s="3"/>
      <c r="IL473" s="3"/>
      <c r="IM473" s="3"/>
      <c r="IN473" s="3"/>
      <c r="IO473" s="3"/>
      <c r="IP473" s="3"/>
      <c r="IQ473" s="3"/>
      <c r="IR473" s="3"/>
      <c r="IS473" s="3"/>
      <c r="IT473" s="3"/>
      <c r="IU473" s="3"/>
      <c r="IV473" s="3"/>
    </row>
    <row r="474" s="2" customFormat="1" spans="1:256">
      <c r="A474" s="34" t="s">
        <v>13</v>
      </c>
      <c r="B474" s="34"/>
      <c r="C474" s="35" t="s">
        <v>940</v>
      </c>
      <c r="D474" s="31">
        <v>10</v>
      </c>
      <c r="E474" s="32"/>
      <c r="F474" s="31"/>
      <c r="G474" s="33"/>
      <c r="H474" s="31">
        <f>SUM(H475:H484)</f>
        <v>975500</v>
      </c>
      <c r="I474" s="31"/>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c r="FK474" s="3"/>
      <c r="FL474" s="3"/>
      <c r="FM474" s="3"/>
      <c r="FN474" s="3"/>
      <c r="FO474" s="3"/>
      <c r="FP474" s="3"/>
      <c r="FQ474" s="3"/>
      <c r="FR474" s="3"/>
      <c r="FS474" s="3"/>
      <c r="FT474" s="3"/>
      <c r="FU474" s="3"/>
      <c r="FV474" s="3"/>
      <c r="FW474" s="3"/>
      <c r="FX474" s="3"/>
      <c r="FY474" s="3"/>
      <c r="FZ474" s="3"/>
      <c r="GA474" s="3"/>
      <c r="GB474" s="3"/>
      <c r="GC474" s="3"/>
      <c r="GD474" s="3"/>
      <c r="GE474" s="3"/>
      <c r="GF474" s="3"/>
      <c r="GG474" s="3"/>
      <c r="GH474" s="3"/>
      <c r="GI474" s="3"/>
      <c r="GJ474" s="3"/>
      <c r="GK474" s="3"/>
      <c r="GL474" s="3"/>
      <c r="GM474" s="3"/>
      <c r="GN474" s="3"/>
      <c r="GO474" s="3"/>
      <c r="GP474" s="3"/>
      <c r="GQ474" s="3"/>
      <c r="GR474" s="3"/>
      <c r="GS474" s="3"/>
      <c r="GT474" s="3"/>
      <c r="GU474" s="3"/>
      <c r="GV474" s="3"/>
      <c r="GW474" s="3"/>
      <c r="GX474" s="3"/>
      <c r="GY474" s="3"/>
      <c r="GZ474" s="3"/>
      <c r="HA474" s="3"/>
      <c r="HB474" s="3"/>
      <c r="HC474" s="3"/>
      <c r="HD474" s="3"/>
      <c r="HE474" s="3"/>
      <c r="HF474" s="3"/>
      <c r="HG474" s="3"/>
      <c r="HH474" s="3"/>
      <c r="HI474" s="3"/>
      <c r="HJ474" s="3"/>
      <c r="HK474" s="3"/>
      <c r="HL474" s="3"/>
      <c r="HM474" s="3"/>
      <c r="HN474" s="3"/>
      <c r="HO474" s="3"/>
      <c r="HP474" s="3"/>
      <c r="HQ474" s="3"/>
      <c r="HR474" s="3"/>
      <c r="HS474" s="3"/>
      <c r="HT474" s="3"/>
      <c r="HU474" s="3"/>
      <c r="HV474" s="3"/>
      <c r="HW474" s="3"/>
      <c r="HX474" s="3"/>
      <c r="HY474" s="3"/>
      <c r="HZ474" s="3"/>
      <c r="IA474" s="3"/>
      <c r="IB474" s="3"/>
      <c r="IC474" s="3"/>
      <c r="ID474" s="3"/>
      <c r="IE474" s="3"/>
      <c r="IF474" s="3"/>
      <c r="IG474" s="3"/>
      <c r="IH474" s="3"/>
      <c r="II474" s="3"/>
      <c r="IJ474" s="3"/>
      <c r="IK474" s="3"/>
      <c r="IL474" s="3"/>
      <c r="IM474" s="3"/>
      <c r="IN474" s="3"/>
      <c r="IO474" s="3"/>
      <c r="IP474" s="3"/>
      <c r="IQ474" s="3"/>
      <c r="IR474" s="3"/>
      <c r="IS474" s="3"/>
      <c r="IT474" s="3"/>
      <c r="IU474" s="3"/>
      <c r="IV474" s="3"/>
    </row>
    <row r="475" ht="25.5" spans="1:9">
      <c r="A475" s="37">
        <v>429</v>
      </c>
      <c r="B475" s="37"/>
      <c r="C475" s="38"/>
      <c r="D475" s="36" t="s">
        <v>941</v>
      </c>
      <c r="E475" s="40" t="s">
        <v>17</v>
      </c>
      <c r="F475" s="37" t="s">
        <v>67</v>
      </c>
      <c r="G475" s="38" t="s">
        <v>942</v>
      </c>
      <c r="H475" s="37">
        <v>20000</v>
      </c>
      <c r="I475" s="31"/>
    </row>
    <row r="476" ht="25.5" spans="1:9">
      <c r="A476" s="37">
        <v>430</v>
      </c>
      <c r="B476" s="37"/>
      <c r="C476" s="38"/>
      <c r="D476" s="36" t="s">
        <v>943</v>
      </c>
      <c r="E476" s="40" t="s">
        <v>17</v>
      </c>
      <c r="F476" s="37" t="s">
        <v>67</v>
      </c>
      <c r="G476" s="38" t="s">
        <v>944</v>
      </c>
      <c r="H476" s="37">
        <v>10000</v>
      </c>
      <c r="I476" s="31"/>
    </row>
    <row r="477" ht="25.5" spans="1:9">
      <c r="A477" s="37">
        <v>431</v>
      </c>
      <c r="B477" s="37"/>
      <c r="C477" s="38"/>
      <c r="D477" s="36" t="s">
        <v>945</v>
      </c>
      <c r="E477" s="40" t="s">
        <v>17</v>
      </c>
      <c r="F477" s="37" t="s">
        <v>67</v>
      </c>
      <c r="G477" s="38" t="s">
        <v>946</v>
      </c>
      <c r="H477" s="59">
        <v>100000</v>
      </c>
      <c r="I477" s="31"/>
    </row>
    <row r="478" ht="38.25" spans="1:9">
      <c r="A478" s="37">
        <v>432</v>
      </c>
      <c r="B478" s="37"/>
      <c r="C478" s="38"/>
      <c r="D478" s="36" t="s">
        <v>947</v>
      </c>
      <c r="E478" s="40" t="s">
        <v>17</v>
      </c>
      <c r="F478" s="37" t="s">
        <v>73</v>
      </c>
      <c r="G478" s="38" t="s">
        <v>948</v>
      </c>
      <c r="H478" s="59">
        <v>15000</v>
      </c>
      <c r="I478" s="31"/>
    </row>
    <row r="479" ht="25.5" spans="1:9">
      <c r="A479" s="37">
        <v>433</v>
      </c>
      <c r="B479" s="37"/>
      <c r="C479" s="38"/>
      <c r="D479" s="36" t="s">
        <v>949</v>
      </c>
      <c r="E479" s="40" t="s">
        <v>17</v>
      </c>
      <c r="F479" s="37" t="s">
        <v>67</v>
      </c>
      <c r="G479" s="38" t="s">
        <v>950</v>
      </c>
      <c r="H479" s="37">
        <v>450000</v>
      </c>
      <c r="I479" s="31"/>
    </row>
    <row r="480" ht="51" spans="1:9">
      <c r="A480" s="37">
        <v>434</v>
      </c>
      <c r="B480" s="37"/>
      <c r="C480" s="38"/>
      <c r="D480" s="36" t="s">
        <v>951</v>
      </c>
      <c r="E480" s="40" t="s">
        <v>17</v>
      </c>
      <c r="F480" s="37" t="s">
        <v>73</v>
      </c>
      <c r="G480" s="38" t="s">
        <v>952</v>
      </c>
      <c r="H480" s="49">
        <v>250000</v>
      </c>
      <c r="I480" s="31"/>
    </row>
    <row r="481" ht="38.25" spans="1:9">
      <c r="A481" s="37">
        <v>435</v>
      </c>
      <c r="B481" s="37"/>
      <c r="C481" s="38"/>
      <c r="D481" s="36" t="s">
        <v>953</v>
      </c>
      <c r="E481" s="40" t="s">
        <v>17</v>
      </c>
      <c r="F481" s="37" t="s">
        <v>73</v>
      </c>
      <c r="G481" s="36" t="s">
        <v>954</v>
      </c>
      <c r="H481" s="59">
        <v>13000</v>
      </c>
      <c r="I481" s="31"/>
    </row>
    <row r="482" ht="63.75" spans="1:9">
      <c r="A482" s="37">
        <v>436</v>
      </c>
      <c r="B482" s="37"/>
      <c r="C482" s="38"/>
      <c r="D482" s="36" t="s">
        <v>955</v>
      </c>
      <c r="E482" s="40" t="s">
        <v>17</v>
      </c>
      <c r="F482" s="37" t="s">
        <v>73</v>
      </c>
      <c r="G482" s="38" t="s">
        <v>956</v>
      </c>
      <c r="H482" s="49">
        <v>10000</v>
      </c>
      <c r="I482" s="31"/>
    </row>
    <row r="483" ht="25.5" spans="1:9">
      <c r="A483" s="37">
        <v>437</v>
      </c>
      <c r="B483" s="37"/>
      <c r="C483" s="38"/>
      <c r="D483" s="66" t="s">
        <v>957</v>
      </c>
      <c r="E483" s="40" t="s">
        <v>17</v>
      </c>
      <c r="F483" s="37" t="s">
        <v>67</v>
      </c>
      <c r="G483" s="38" t="s">
        <v>958</v>
      </c>
      <c r="H483" s="49">
        <v>100000</v>
      </c>
      <c r="I483" s="31"/>
    </row>
    <row r="484" ht="38.25" spans="1:9">
      <c r="A484" s="37">
        <v>438</v>
      </c>
      <c r="B484" s="37"/>
      <c r="C484" s="38"/>
      <c r="D484" s="36" t="s">
        <v>959</v>
      </c>
      <c r="E484" s="40" t="s">
        <v>17</v>
      </c>
      <c r="F484" s="37" t="s">
        <v>73</v>
      </c>
      <c r="G484" s="38" t="s">
        <v>960</v>
      </c>
      <c r="H484" s="37">
        <v>7500</v>
      </c>
      <c r="I484" s="31"/>
    </row>
    <row r="485" s="2" customFormat="1" spans="1:256">
      <c r="A485" s="34" t="s">
        <v>108</v>
      </c>
      <c r="B485" s="34"/>
      <c r="C485" s="35" t="s">
        <v>961</v>
      </c>
      <c r="D485" s="31">
        <v>34</v>
      </c>
      <c r="E485" s="32"/>
      <c r="F485" s="31"/>
      <c r="G485" s="33"/>
      <c r="H485" s="31">
        <f>SUM(H486:H519)</f>
        <v>4303007</v>
      </c>
      <c r="I485" s="31"/>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c r="FJ485" s="3"/>
      <c r="FK485" s="3"/>
      <c r="FL485" s="3"/>
      <c r="FM485" s="3"/>
      <c r="FN485" s="3"/>
      <c r="FO485" s="3"/>
      <c r="FP485" s="3"/>
      <c r="FQ485" s="3"/>
      <c r="FR485" s="3"/>
      <c r="FS485" s="3"/>
      <c r="FT485" s="3"/>
      <c r="FU485" s="3"/>
      <c r="FV485" s="3"/>
      <c r="FW485" s="3"/>
      <c r="FX485" s="3"/>
      <c r="FY485" s="3"/>
      <c r="FZ485" s="3"/>
      <c r="GA485" s="3"/>
      <c r="GB485" s="3"/>
      <c r="GC485" s="3"/>
      <c r="GD485" s="3"/>
      <c r="GE485" s="3"/>
      <c r="GF485" s="3"/>
      <c r="GG485" s="3"/>
      <c r="GH485" s="3"/>
      <c r="GI485" s="3"/>
      <c r="GJ485" s="3"/>
      <c r="GK485" s="3"/>
      <c r="GL485" s="3"/>
      <c r="GM485" s="3"/>
      <c r="GN485" s="3"/>
      <c r="GO485" s="3"/>
      <c r="GP485" s="3"/>
      <c r="GQ485" s="3"/>
      <c r="GR485" s="3"/>
      <c r="GS485" s="3"/>
      <c r="GT485" s="3"/>
      <c r="GU485" s="3"/>
      <c r="GV485" s="3"/>
      <c r="GW485" s="3"/>
      <c r="GX485" s="3"/>
      <c r="GY485" s="3"/>
      <c r="GZ485" s="3"/>
      <c r="HA485" s="3"/>
      <c r="HB485" s="3"/>
      <c r="HC485" s="3"/>
      <c r="HD485" s="3"/>
      <c r="HE485" s="3"/>
      <c r="HF485" s="3"/>
      <c r="HG485" s="3"/>
      <c r="HH485" s="3"/>
      <c r="HI485" s="3"/>
      <c r="HJ485" s="3"/>
      <c r="HK485" s="3"/>
      <c r="HL485" s="3"/>
      <c r="HM485" s="3"/>
      <c r="HN485" s="3"/>
      <c r="HO485" s="3"/>
      <c r="HP485" s="3"/>
      <c r="HQ485" s="3"/>
      <c r="HR485" s="3"/>
      <c r="HS485" s="3"/>
      <c r="HT485" s="3"/>
      <c r="HU485" s="3"/>
      <c r="HV485" s="3"/>
      <c r="HW485" s="3"/>
      <c r="HX485" s="3"/>
      <c r="HY485" s="3"/>
      <c r="HZ485" s="3"/>
      <c r="IA485" s="3"/>
      <c r="IB485" s="3"/>
      <c r="IC485" s="3"/>
      <c r="ID485" s="3"/>
      <c r="IE485" s="3"/>
      <c r="IF485" s="3"/>
      <c r="IG485" s="3"/>
      <c r="IH485" s="3"/>
      <c r="II485" s="3"/>
      <c r="IJ485" s="3"/>
      <c r="IK485" s="3"/>
      <c r="IL485" s="3"/>
      <c r="IM485" s="3"/>
      <c r="IN485" s="3"/>
      <c r="IO485" s="3"/>
      <c r="IP485" s="3"/>
      <c r="IQ485" s="3"/>
      <c r="IR485" s="3"/>
      <c r="IS485" s="3"/>
      <c r="IT485" s="3"/>
      <c r="IU485" s="3"/>
      <c r="IV485" s="3"/>
    </row>
    <row r="486" ht="25.5" spans="1:9">
      <c r="A486" s="37">
        <v>439</v>
      </c>
      <c r="B486" s="37"/>
      <c r="C486" s="38"/>
      <c r="D486" s="38" t="s">
        <v>962</v>
      </c>
      <c r="E486" s="40" t="s">
        <v>17</v>
      </c>
      <c r="F486" s="37" t="s">
        <v>73</v>
      </c>
      <c r="G486" s="38" t="s">
        <v>963</v>
      </c>
      <c r="H486" s="49">
        <v>2000</v>
      </c>
      <c r="I486" s="31"/>
    </row>
    <row r="487" ht="25.5" spans="1:9">
      <c r="A487" s="37">
        <v>440</v>
      </c>
      <c r="B487" s="37"/>
      <c r="C487" s="38"/>
      <c r="D487" s="38" t="s">
        <v>964</v>
      </c>
      <c r="E487" s="40" t="s">
        <v>17</v>
      </c>
      <c r="F487" s="37" t="s">
        <v>67</v>
      </c>
      <c r="G487" s="38" t="s">
        <v>965</v>
      </c>
      <c r="H487" s="31">
        <v>20000</v>
      </c>
      <c r="I487" s="31"/>
    </row>
    <row r="488" ht="25.5" spans="1:9">
      <c r="A488" s="37">
        <v>441</v>
      </c>
      <c r="B488" s="37"/>
      <c r="C488" s="38"/>
      <c r="D488" s="38" t="s">
        <v>966</v>
      </c>
      <c r="E488" s="40" t="s">
        <v>17</v>
      </c>
      <c r="F488" s="37" t="s">
        <v>67</v>
      </c>
      <c r="G488" s="38" t="s">
        <v>967</v>
      </c>
      <c r="H488" s="31">
        <v>200000</v>
      </c>
      <c r="I488" s="31"/>
    </row>
    <row r="489" ht="38.25" spans="1:9">
      <c r="A489" s="37">
        <v>442</v>
      </c>
      <c r="B489" s="37"/>
      <c r="C489" s="38"/>
      <c r="D489" s="38" t="s">
        <v>968</v>
      </c>
      <c r="E489" s="40" t="s">
        <v>17</v>
      </c>
      <c r="F489" s="37" t="s">
        <v>73</v>
      </c>
      <c r="G489" s="38" t="s">
        <v>969</v>
      </c>
      <c r="H489" s="49">
        <v>55000</v>
      </c>
      <c r="I489" s="31"/>
    </row>
    <row r="490" ht="25.5" spans="1:9">
      <c r="A490" s="37">
        <v>443</v>
      </c>
      <c r="B490" s="37"/>
      <c r="C490" s="38"/>
      <c r="D490" s="36" t="s">
        <v>970</v>
      </c>
      <c r="E490" s="40" t="s">
        <v>17</v>
      </c>
      <c r="F490" s="37" t="s">
        <v>73</v>
      </c>
      <c r="G490" s="38" t="s">
        <v>971</v>
      </c>
      <c r="H490" s="49">
        <v>30000</v>
      </c>
      <c r="I490" s="31"/>
    </row>
    <row r="491" ht="25.5" spans="1:9">
      <c r="A491" s="37">
        <v>444</v>
      </c>
      <c r="B491" s="37"/>
      <c r="C491" s="38"/>
      <c r="D491" s="38" t="s">
        <v>972</v>
      </c>
      <c r="E491" s="40" t="s">
        <v>17</v>
      </c>
      <c r="F491" s="37" t="s">
        <v>73</v>
      </c>
      <c r="G491" s="38" t="s">
        <v>973</v>
      </c>
      <c r="H491" s="49">
        <v>7500</v>
      </c>
      <c r="I491" s="31"/>
    </row>
    <row r="492" spans="1:9">
      <c r="A492" s="37">
        <v>445</v>
      </c>
      <c r="B492" s="37"/>
      <c r="C492" s="38"/>
      <c r="D492" s="38" t="s">
        <v>974</v>
      </c>
      <c r="E492" s="40" t="s">
        <v>17</v>
      </c>
      <c r="F492" s="37" t="s">
        <v>67</v>
      </c>
      <c r="G492" s="38" t="s">
        <v>975</v>
      </c>
      <c r="H492" s="37">
        <v>36000</v>
      </c>
      <c r="I492" s="31"/>
    </row>
    <row r="493" ht="25.5" spans="1:9">
      <c r="A493" s="37">
        <v>446</v>
      </c>
      <c r="B493" s="37"/>
      <c r="C493" s="38"/>
      <c r="D493" s="36" t="s">
        <v>976</v>
      </c>
      <c r="E493" s="40" t="s">
        <v>17</v>
      </c>
      <c r="F493" s="37" t="s">
        <v>73</v>
      </c>
      <c r="G493" s="38" t="s">
        <v>977</v>
      </c>
      <c r="H493" s="37">
        <v>20000</v>
      </c>
      <c r="I493" s="31"/>
    </row>
    <row r="494" ht="25.5" spans="1:9">
      <c r="A494" s="37">
        <v>447</v>
      </c>
      <c r="B494" s="37"/>
      <c r="C494" s="38"/>
      <c r="D494" s="36" t="s">
        <v>978</v>
      </c>
      <c r="E494" s="40" t="s">
        <v>17</v>
      </c>
      <c r="F494" s="37" t="s">
        <v>67</v>
      </c>
      <c r="G494" s="38" t="s">
        <v>979</v>
      </c>
      <c r="H494" s="37">
        <v>500000</v>
      </c>
      <c r="I494" s="31"/>
    </row>
    <row r="495" ht="25.5" spans="1:9">
      <c r="A495" s="37">
        <v>448</v>
      </c>
      <c r="B495" s="37"/>
      <c r="C495" s="38"/>
      <c r="D495" s="38" t="s">
        <v>980</v>
      </c>
      <c r="E495" s="40" t="s">
        <v>17</v>
      </c>
      <c r="F495" s="41" t="s">
        <v>120</v>
      </c>
      <c r="G495" s="38" t="s">
        <v>981</v>
      </c>
      <c r="H495" s="37">
        <v>6000</v>
      </c>
      <c r="I495" s="31"/>
    </row>
    <row r="496" ht="51" spans="1:9">
      <c r="A496" s="37">
        <v>449</v>
      </c>
      <c r="B496" s="37"/>
      <c r="C496" s="38"/>
      <c r="D496" s="38" t="s">
        <v>982</v>
      </c>
      <c r="E496" s="40" t="s">
        <v>17</v>
      </c>
      <c r="F496" s="31">
        <v>2021</v>
      </c>
      <c r="G496" s="38" t="s">
        <v>983</v>
      </c>
      <c r="H496" s="37">
        <v>51237</v>
      </c>
      <c r="I496" s="37"/>
    </row>
    <row r="497" ht="63.75" spans="1:9">
      <c r="A497" s="37">
        <v>450</v>
      </c>
      <c r="B497" s="37"/>
      <c r="C497" s="38"/>
      <c r="D497" s="38" t="s">
        <v>984</v>
      </c>
      <c r="E497" s="40" t="s">
        <v>17</v>
      </c>
      <c r="F497" s="31">
        <v>2021</v>
      </c>
      <c r="G497" s="85" t="s">
        <v>985</v>
      </c>
      <c r="H497" s="37">
        <v>53870</v>
      </c>
      <c r="I497" s="37"/>
    </row>
    <row r="498" ht="38.25" spans="1:9">
      <c r="A498" s="37">
        <v>451</v>
      </c>
      <c r="B498" s="37"/>
      <c r="C498" s="38"/>
      <c r="D498" s="38" t="s">
        <v>986</v>
      </c>
      <c r="E498" s="40" t="s">
        <v>17</v>
      </c>
      <c r="F498" s="37" t="s">
        <v>67</v>
      </c>
      <c r="G498" s="38" t="s">
        <v>987</v>
      </c>
      <c r="H498" s="37">
        <v>300000</v>
      </c>
      <c r="I498" s="37"/>
    </row>
    <row r="499" ht="51" spans="1:9">
      <c r="A499" s="37">
        <v>452</v>
      </c>
      <c r="B499" s="37"/>
      <c r="C499" s="38"/>
      <c r="D499" s="36" t="s">
        <v>988</v>
      </c>
      <c r="E499" s="40" t="s">
        <v>17</v>
      </c>
      <c r="F499" s="31">
        <v>2021</v>
      </c>
      <c r="G499" s="38" t="s">
        <v>989</v>
      </c>
      <c r="H499" s="37">
        <v>45572</v>
      </c>
      <c r="I499" s="37"/>
    </row>
    <row r="500" ht="63.75" spans="1:9">
      <c r="A500" s="37">
        <v>453</v>
      </c>
      <c r="B500" s="37"/>
      <c r="C500" s="38"/>
      <c r="D500" s="36" t="s">
        <v>990</v>
      </c>
      <c r="E500" s="40" t="s">
        <v>17</v>
      </c>
      <c r="F500" s="31">
        <v>2021</v>
      </c>
      <c r="G500" s="86" t="s">
        <v>991</v>
      </c>
      <c r="H500" s="37">
        <v>43623</v>
      </c>
      <c r="I500" s="37"/>
    </row>
    <row r="501" ht="63.75" spans="1:9">
      <c r="A501" s="37">
        <v>454</v>
      </c>
      <c r="B501" s="37"/>
      <c r="C501" s="38"/>
      <c r="D501" s="38" t="s">
        <v>992</v>
      </c>
      <c r="E501" s="40" t="s">
        <v>17</v>
      </c>
      <c r="F501" s="31">
        <v>2021</v>
      </c>
      <c r="G501" s="86" t="s">
        <v>993</v>
      </c>
      <c r="H501" s="37">
        <v>42700</v>
      </c>
      <c r="I501" s="37"/>
    </row>
    <row r="502" ht="63.75" spans="1:9">
      <c r="A502" s="37">
        <v>455</v>
      </c>
      <c r="B502" s="37"/>
      <c r="C502" s="38"/>
      <c r="D502" s="36" t="s">
        <v>994</v>
      </c>
      <c r="E502" s="40" t="s">
        <v>17</v>
      </c>
      <c r="F502" s="31">
        <v>2021</v>
      </c>
      <c r="G502" s="86" t="s">
        <v>995</v>
      </c>
      <c r="H502" s="37">
        <v>48005</v>
      </c>
      <c r="I502" s="37"/>
    </row>
    <row r="503" ht="51" spans="1:9">
      <c r="A503" s="37">
        <v>456</v>
      </c>
      <c r="B503" s="37"/>
      <c r="C503" s="38"/>
      <c r="D503" s="43" t="s">
        <v>996</v>
      </c>
      <c r="E503" s="40" t="s">
        <v>17</v>
      </c>
      <c r="F503" s="41" t="s">
        <v>997</v>
      </c>
      <c r="G503" s="43" t="s">
        <v>998</v>
      </c>
      <c r="H503" s="45">
        <v>1000000</v>
      </c>
      <c r="I503" s="37"/>
    </row>
    <row r="504" ht="76.5" spans="1:9">
      <c r="A504" s="37">
        <v>457</v>
      </c>
      <c r="B504" s="37"/>
      <c r="C504" s="38"/>
      <c r="D504" s="42" t="s">
        <v>999</v>
      </c>
      <c r="E504" s="40" t="s">
        <v>17</v>
      </c>
      <c r="F504" s="37" t="s">
        <v>73</v>
      </c>
      <c r="G504" s="42" t="s">
        <v>1000</v>
      </c>
      <c r="H504" s="41">
        <v>800000</v>
      </c>
      <c r="I504" s="37"/>
    </row>
    <row r="505" ht="25.5" spans="1:9">
      <c r="A505" s="37">
        <v>458</v>
      </c>
      <c r="B505" s="37"/>
      <c r="C505" s="38"/>
      <c r="D505" s="38" t="s">
        <v>1001</v>
      </c>
      <c r="E505" s="40" t="s">
        <v>17</v>
      </c>
      <c r="F505" s="37" t="s">
        <v>997</v>
      </c>
      <c r="G505" s="38" t="s">
        <v>1002</v>
      </c>
      <c r="H505" s="37">
        <v>23000</v>
      </c>
      <c r="I505" s="37"/>
    </row>
    <row r="506" ht="25.5" spans="1:9">
      <c r="A506" s="37">
        <v>459</v>
      </c>
      <c r="B506" s="37"/>
      <c r="C506" s="38"/>
      <c r="D506" s="38" t="s">
        <v>1003</v>
      </c>
      <c r="E506" s="40" t="s">
        <v>17</v>
      </c>
      <c r="F506" s="37" t="s">
        <v>997</v>
      </c>
      <c r="G506" s="42" t="s">
        <v>1004</v>
      </c>
      <c r="H506" s="44">
        <v>90000</v>
      </c>
      <c r="I506" s="37"/>
    </row>
    <row r="507" ht="25.5" spans="1:9">
      <c r="A507" s="37">
        <v>460</v>
      </c>
      <c r="B507" s="37"/>
      <c r="C507" s="38"/>
      <c r="D507" s="38" t="s">
        <v>1005</v>
      </c>
      <c r="E507" s="40" t="s">
        <v>17</v>
      </c>
      <c r="F507" s="37" t="s">
        <v>997</v>
      </c>
      <c r="G507" s="42" t="s">
        <v>1006</v>
      </c>
      <c r="H507" s="44">
        <v>50000</v>
      </c>
      <c r="I507" s="37"/>
    </row>
    <row r="508" ht="25.5" spans="1:9">
      <c r="A508" s="37">
        <v>461</v>
      </c>
      <c r="B508" s="37"/>
      <c r="C508" s="38"/>
      <c r="D508" s="38" t="s">
        <v>1007</v>
      </c>
      <c r="E508" s="40" t="s">
        <v>17</v>
      </c>
      <c r="F508" s="37" t="s">
        <v>997</v>
      </c>
      <c r="G508" s="42" t="s">
        <v>1008</v>
      </c>
      <c r="H508" s="44">
        <v>80000</v>
      </c>
      <c r="I508" s="37"/>
    </row>
    <row r="509" ht="25.5" spans="1:9">
      <c r="A509" s="37">
        <v>462</v>
      </c>
      <c r="B509" s="37"/>
      <c r="C509" s="38"/>
      <c r="D509" s="36" t="s">
        <v>1009</v>
      </c>
      <c r="E509" s="40" t="s">
        <v>17</v>
      </c>
      <c r="F509" s="37" t="s">
        <v>73</v>
      </c>
      <c r="G509" s="42" t="s">
        <v>1010</v>
      </c>
      <c r="H509" s="44">
        <v>10000</v>
      </c>
      <c r="I509" s="37"/>
    </row>
    <row r="510" ht="25.5" spans="1:9">
      <c r="A510" s="37">
        <v>463</v>
      </c>
      <c r="B510" s="37"/>
      <c r="C510" s="38"/>
      <c r="D510" s="36" t="s">
        <v>1011</v>
      </c>
      <c r="E510" s="40" t="s">
        <v>17</v>
      </c>
      <c r="F510" s="37" t="s">
        <v>73</v>
      </c>
      <c r="G510" s="42" t="s">
        <v>1012</v>
      </c>
      <c r="H510" s="44">
        <v>8000</v>
      </c>
      <c r="I510" s="37"/>
    </row>
    <row r="511" ht="25.5" spans="1:9">
      <c r="A511" s="37">
        <v>464</v>
      </c>
      <c r="B511" s="37"/>
      <c r="C511" s="38"/>
      <c r="D511" s="36" t="s">
        <v>1013</v>
      </c>
      <c r="E511" s="40" t="s">
        <v>17</v>
      </c>
      <c r="F511" s="41" t="s">
        <v>997</v>
      </c>
      <c r="G511" s="42" t="s">
        <v>1014</v>
      </c>
      <c r="H511" s="44">
        <v>120000</v>
      </c>
      <c r="I511" s="37"/>
    </row>
    <row r="512" ht="25.5" spans="1:9">
      <c r="A512" s="37">
        <v>465</v>
      </c>
      <c r="B512" s="37"/>
      <c r="C512" s="38"/>
      <c r="D512" s="36" t="s">
        <v>1015</v>
      </c>
      <c r="E512" s="40" t="s">
        <v>17</v>
      </c>
      <c r="F512" s="41" t="s">
        <v>997</v>
      </c>
      <c r="G512" s="42" t="s">
        <v>1016</v>
      </c>
      <c r="H512" s="44">
        <v>160000</v>
      </c>
      <c r="I512" s="37"/>
    </row>
    <row r="513" ht="25.5" spans="1:9">
      <c r="A513" s="37">
        <v>466</v>
      </c>
      <c r="B513" s="37"/>
      <c r="C513" s="38"/>
      <c r="D513" s="36" t="s">
        <v>1017</v>
      </c>
      <c r="E513" s="40" t="s">
        <v>17</v>
      </c>
      <c r="F513" s="41" t="s">
        <v>997</v>
      </c>
      <c r="G513" s="42" t="s">
        <v>1018</v>
      </c>
      <c r="H513" s="44">
        <v>100000</v>
      </c>
      <c r="I513" s="37"/>
    </row>
    <row r="514" ht="38.25" spans="1:9">
      <c r="A514" s="37">
        <v>467</v>
      </c>
      <c r="B514" s="37"/>
      <c r="C514" s="38"/>
      <c r="D514" s="36" t="s">
        <v>1019</v>
      </c>
      <c r="E514" s="40" t="s">
        <v>17</v>
      </c>
      <c r="F514" s="41" t="s">
        <v>997</v>
      </c>
      <c r="G514" s="42" t="s">
        <v>1020</v>
      </c>
      <c r="H514" s="44">
        <v>160000</v>
      </c>
      <c r="I514" s="37"/>
    </row>
    <row r="515" ht="25.5" spans="1:9">
      <c r="A515" s="37">
        <v>468</v>
      </c>
      <c r="B515" s="37"/>
      <c r="C515" s="38"/>
      <c r="D515" s="36" t="s">
        <v>1021</v>
      </c>
      <c r="E515" s="40" t="s">
        <v>17</v>
      </c>
      <c r="F515" s="41" t="s">
        <v>997</v>
      </c>
      <c r="G515" s="33" t="s">
        <v>1022</v>
      </c>
      <c r="H515" s="31">
        <v>90000</v>
      </c>
      <c r="I515" s="37"/>
    </row>
    <row r="516" ht="114.75" spans="1:9">
      <c r="A516" s="37">
        <v>469</v>
      </c>
      <c r="B516" s="37"/>
      <c r="C516" s="38"/>
      <c r="D516" s="38" t="s">
        <v>1023</v>
      </c>
      <c r="E516" s="40" t="s">
        <v>17</v>
      </c>
      <c r="F516" s="41" t="s">
        <v>997</v>
      </c>
      <c r="G516" s="42" t="s">
        <v>1024</v>
      </c>
      <c r="H516" s="44">
        <v>80000</v>
      </c>
      <c r="I516" s="37"/>
    </row>
    <row r="517" ht="89.25" spans="1:9">
      <c r="A517" s="37">
        <v>470</v>
      </c>
      <c r="B517" s="37"/>
      <c r="C517" s="38"/>
      <c r="D517" s="38" t="s">
        <v>1025</v>
      </c>
      <c r="E517" s="40" t="s">
        <v>17</v>
      </c>
      <c r="F517" s="41" t="s">
        <v>997</v>
      </c>
      <c r="G517" s="87" t="s">
        <v>1026</v>
      </c>
      <c r="H517" s="44">
        <v>50000</v>
      </c>
      <c r="I517" s="37"/>
    </row>
    <row r="518" ht="25.5" spans="1:9">
      <c r="A518" s="37">
        <v>471</v>
      </c>
      <c r="B518" s="37"/>
      <c r="C518" s="38"/>
      <c r="D518" s="36" t="s">
        <v>1027</v>
      </c>
      <c r="E518" s="40" t="s">
        <v>17</v>
      </c>
      <c r="F518" s="41" t="s">
        <v>156</v>
      </c>
      <c r="G518" s="42" t="s">
        <v>1028</v>
      </c>
      <c r="H518" s="44">
        <v>6500</v>
      </c>
      <c r="I518" s="37"/>
    </row>
    <row r="519" ht="89.25" spans="1:9">
      <c r="A519" s="37">
        <v>472</v>
      </c>
      <c r="B519" s="37"/>
      <c r="C519" s="38"/>
      <c r="D519" s="38" t="s">
        <v>1029</v>
      </c>
      <c r="E519" s="40" t="s">
        <v>17</v>
      </c>
      <c r="F519" s="37" t="s">
        <v>73</v>
      </c>
      <c r="G519" s="88" t="s">
        <v>1030</v>
      </c>
      <c r="H519" s="37">
        <v>14000</v>
      </c>
      <c r="I519" s="37"/>
    </row>
    <row r="520" s="2" customFormat="1" spans="1:256">
      <c r="A520" s="34" t="s">
        <v>294</v>
      </c>
      <c r="B520" s="34"/>
      <c r="C520" s="35" t="s">
        <v>1031</v>
      </c>
      <c r="D520" s="31">
        <v>1</v>
      </c>
      <c r="E520" s="32"/>
      <c r="F520" s="31"/>
      <c r="G520" s="33"/>
      <c r="H520" s="31">
        <f>SUM(H521:H521)</f>
        <v>50000</v>
      </c>
      <c r="I520" s="31"/>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c r="DL520" s="3"/>
      <c r="DM520" s="3"/>
      <c r="DN520" s="3"/>
      <c r="DO520" s="3"/>
      <c r="DP520" s="3"/>
      <c r="DQ520" s="3"/>
      <c r="DR520" s="3"/>
      <c r="DS520" s="3"/>
      <c r="DT520" s="3"/>
      <c r="DU520" s="3"/>
      <c r="DV520" s="3"/>
      <c r="DW520" s="3"/>
      <c r="DX520" s="3"/>
      <c r="DY520" s="3"/>
      <c r="DZ520" s="3"/>
      <c r="EA520" s="3"/>
      <c r="EB520" s="3"/>
      <c r="EC520" s="3"/>
      <c r="ED520" s="3"/>
      <c r="EE520" s="3"/>
      <c r="EF520" s="3"/>
      <c r="EG520" s="3"/>
      <c r="EH520" s="3"/>
      <c r="EI520" s="3"/>
      <c r="EJ520" s="3"/>
      <c r="EK520" s="3"/>
      <c r="EL520" s="3"/>
      <c r="EM520" s="3"/>
      <c r="EN520" s="3"/>
      <c r="EO520" s="3"/>
      <c r="EP520" s="3"/>
      <c r="EQ520" s="3"/>
      <c r="ER520" s="3"/>
      <c r="ES520" s="3"/>
      <c r="ET520" s="3"/>
      <c r="EU520" s="3"/>
      <c r="EV520" s="3"/>
      <c r="EW520" s="3"/>
      <c r="EX520" s="3"/>
      <c r="EY520" s="3"/>
      <c r="EZ520" s="3"/>
      <c r="FA520" s="3"/>
      <c r="FB520" s="3"/>
      <c r="FC520" s="3"/>
      <c r="FD520" s="3"/>
      <c r="FE520" s="3"/>
      <c r="FF520" s="3"/>
      <c r="FG520" s="3"/>
      <c r="FH520" s="3"/>
      <c r="FI520" s="3"/>
      <c r="FJ520" s="3"/>
      <c r="FK520" s="3"/>
      <c r="FL520" s="3"/>
      <c r="FM520" s="3"/>
      <c r="FN520" s="3"/>
      <c r="FO520" s="3"/>
      <c r="FP520" s="3"/>
      <c r="FQ520" s="3"/>
      <c r="FR520" s="3"/>
      <c r="FS520" s="3"/>
      <c r="FT520" s="3"/>
      <c r="FU520" s="3"/>
      <c r="FV520" s="3"/>
      <c r="FW520" s="3"/>
      <c r="FX520" s="3"/>
      <c r="FY520" s="3"/>
      <c r="FZ520" s="3"/>
      <c r="GA520" s="3"/>
      <c r="GB520" s="3"/>
      <c r="GC520" s="3"/>
      <c r="GD520" s="3"/>
      <c r="GE520" s="3"/>
      <c r="GF520" s="3"/>
      <c r="GG520" s="3"/>
      <c r="GH520" s="3"/>
      <c r="GI520" s="3"/>
      <c r="GJ520" s="3"/>
      <c r="GK520" s="3"/>
      <c r="GL520" s="3"/>
      <c r="GM520" s="3"/>
      <c r="GN520" s="3"/>
      <c r="GO520" s="3"/>
      <c r="GP520" s="3"/>
      <c r="GQ520" s="3"/>
      <c r="GR520" s="3"/>
      <c r="GS520" s="3"/>
      <c r="GT520" s="3"/>
      <c r="GU520" s="3"/>
      <c r="GV520" s="3"/>
      <c r="GW520" s="3"/>
      <c r="GX520" s="3"/>
      <c r="GY520" s="3"/>
      <c r="GZ520" s="3"/>
      <c r="HA520" s="3"/>
      <c r="HB520" s="3"/>
      <c r="HC520" s="3"/>
      <c r="HD520" s="3"/>
      <c r="HE520" s="3"/>
      <c r="HF520" s="3"/>
      <c r="HG520" s="3"/>
      <c r="HH520" s="3"/>
      <c r="HI520" s="3"/>
      <c r="HJ520" s="3"/>
      <c r="HK520" s="3"/>
      <c r="HL520" s="3"/>
      <c r="HM520" s="3"/>
      <c r="HN520" s="3"/>
      <c r="HO520" s="3"/>
      <c r="HP520" s="3"/>
      <c r="HQ520" s="3"/>
      <c r="HR520" s="3"/>
      <c r="HS520" s="3"/>
      <c r="HT520" s="3"/>
      <c r="HU520" s="3"/>
      <c r="HV520" s="3"/>
      <c r="HW520" s="3"/>
      <c r="HX520" s="3"/>
      <c r="HY520" s="3"/>
      <c r="HZ520" s="3"/>
      <c r="IA520" s="3"/>
      <c r="IB520" s="3"/>
      <c r="IC520" s="3"/>
      <c r="ID520" s="3"/>
      <c r="IE520" s="3"/>
      <c r="IF520" s="3"/>
      <c r="IG520" s="3"/>
      <c r="IH520" s="3"/>
      <c r="II520" s="3"/>
      <c r="IJ520" s="3"/>
      <c r="IK520" s="3"/>
      <c r="IL520" s="3"/>
      <c r="IM520" s="3"/>
      <c r="IN520" s="3"/>
      <c r="IO520" s="3"/>
      <c r="IP520" s="3"/>
      <c r="IQ520" s="3"/>
      <c r="IR520" s="3"/>
      <c r="IS520" s="3"/>
      <c r="IT520" s="3"/>
      <c r="IU520" s="3"/>
      <c r="IV520" s="3"/>
    </row>
    <row r="521" s="2" customFormat="1" ht="25.5" spans="1:256">
      <c r="A521" s="37">
        <v>473</v>
      </c>
      <c r="B521" s="37"/>
      <c r="C521" s="38"/>
      <c r="D521" s="38" t="s">
        <v>1032</v>
      </c>
      <c r="E521" s="40" t="s">
        <v>17</v>
      </c>
      <c r="F521" s="37" t="s">
        <v>73</v>
      </c>
      <c r="G521" s="38" t="s">
        <v>1033</v>
      </c>
      <c r="H521" s="31">
        <v>50000</v>
      </c>
      <c r="I521" s="31"/>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c r="DL521" s="3"/>
      <c r="DM521" s="3"/>
      <c r="DN521" s="3"/>
      <c r="DO521" s="3"/>
      <c r="DP521" s="3"/>
      <c r="DQ521" s="3"/>
      <c r="DR521" s="3"/>
      <c r="DS521" s="3"/>
      <c r="DT521" s="3"/>
      <c r="DU521" s="3"/>
      <c r="DV521" s="3"/>
      <c r="DW521" s="3"/>
      <c r="DX521" s="3"/>
      <c r="DY521" s="3"/>
      <c r="DZ521" s="3"/>
      <c r="EA521" s="3"/>
      <c r="EB521" s="3"/>
      <c r="EC521" s="3"/>
      <c r="ED521" s="3"/>
      <c r="EE521" s="3"/>
      <c r="EF521" s="3"/>
      <c r="EG521" s="3"/>
      <c r="EH521" s="3"/>
      <c r="EI521" s="3"/>
      <c r="EJ521" s="3"/>
      <c r="EK521" s="3"/>
      <c r="EL521" s="3"/>
      <c r="EM521" s="3"/>
      <c r="EN521" s="3"/>
      <c r="EO521" s="3"/>
      <c r="EP521" s="3"/>
      <c r="EQ521" s="3"/>
      <c r="ER521" s="3"/>
      <c r="ES521" s="3"/>
      <c r="ET521" s="3"/>
      <c r="EU521" s="3"/>
      <c r="EV521" s="3"/>
      <c r="EW521" s="3"/>
      <c r="EX521" s="3"/>
      <c r="EY521" s="3"/>
      <c r="EZ521" s="3"/>
      <c r="FA521" s="3"/>
      <c r="FB521" s="3"/>
      <c r="FC521" s="3"/>
      <c r="FD521" s="3"/>
      <c r="FE521" s="3"/>
      <c r="FF521" s="3"/>
      <c r="FG521" s="3"/>
      <c r="FH521" s="3"/>
      <c r="FI521" s="3"/>
      <c r="FJ521" s="3"/>
      <c r="FK521" s="3"/>
      <c r="FL521" s="3"/>
      <c r="FM521" s="3"/>
      <c r="FN521" s="3"/>
      <c r="FO521" s="3"/>
      <c r="FP521" s="3"/>
      <c r="FQ521" s="3"/>
      <c r="FR521" s="3"/>
      <c r="FS521" s="3"/>
      <c r="FT521" s="3"/>
      <c r="FU521" s="3"/>
      <c r="FV521" s="3"/>
      <c r="FW521" s="3"/>
      <c r="FX521" s="3"/>
      <c r="FY521" s="3"/>
      <c r="FZ521" s="3"/>
      <c r="GA521" s="3"/>
      <c r="GB521" s="3"/>
      <c r="GC521" s="3"/>
      <c r="GD521" s="3"/>
      <c r="GE521" s="3"/>
      <c r="GF521" s="3"/>
      <c r="GG521" s="3"/>
      <c r="GH521" s="3"/>
      <c r="GI521" s="3"/>
      <c r="GJ521" s="3"/>
      <c r="GK521" s="3"/>
      <c r="GL521" s="3"/>
      <c r="GM521" s="3"/>
      <c r="GN521" s="3"/>
      <c r="GO521" s="3"/>
      <c r="GP521" s="3"/>
      <c r="GQ521" s="3"/>
      <c r="GR521" s="3"/>
      <c r="GS521" s="3"/>
      <c r="GT521" s="3"/>
      <c r="GU521" s="3"/>
      <c r="GV521" s="3"/>
      <c r="GW521" s="3"/>
      <c r="GX521" s="3"/>
      <c r="GY521" s="3"/>
      <c r="GZ521" s="3"/>
      <c r="HA521" s="3"/>
      <c r="HB521" s="3"/>
      <c r="HC521" s="3"/>
      <c r="HD521" s="3"/>
      <c r="HE521" s="3"/>
      <c r="HF521" s="3"/>
      <c r="HG521" s="3"/>
      <c r="HH521" s="3"/>
      <c r="HI521" s="3"/>
      <c r="HJ521" s="3"/>
      <c r="HK521" s="3"/>
      <c r="HL521" s="3"/>
      <c r="HM521" s="3"/>
      <c r="HN521" s="3"/>
      <c r="HO521" s="3"/>
      <c r="HP521" s="3"/>
      <c r="HQ521" s="3"/>
      <c r="HR521" s="3"/>
      <c r="HS521" s="3"/>
      <c r="HT521" s="3"/>
      <c r="HU521" s="3"/>
      <c r="HV521" s="3"/>
      <c r="HW521" s="3"/>
      <c r="HX521" s="3"/>
      <c r="HY521" s="3"/>
      <c r="HZ521" s="3"/>
      <c r="IA521" s="3"/>
      <c r="IB521" s="3"/>
      <c r="IC521" s="3"/>
      <c r="ID521" s="3"/>
      <c r="IE521" s="3"/>
      <c r="IF521" s="3"/>
      <c r="IG521" s="3"/>
      <c r="IH521" s="3"/>
      <c r="II521" s="3"/>
      <c r="IJ521" s="3"/>
      <c r="IK521" s="3"/>
      <c r="IL521" s="3"/>
      <c r="IM521" s="3"/>
      <c r="IN521" s="3"/>
      <c r="IO521" s="3"/>
      <c r="IP521" s="3"/>
      <c r="IQ521" s="3"/>
      <c r="IR521" s="3"/>
      <c r="IS521" s="3"/>
      <c r="IT521" s="3"/>
      <c r="IU521" s="3"/>
      <c r="IV521" s="3"/>
    </row>
    <row r="522" s="2" customFormat="1" ht="25.5" spans="1:256">
      <c r="A522" s="34" t="s">
        <v>355</v>
      </c>
      <c r="B522" s="34"/>
      <c r="C522" s="35" t="s">
        <v>1034</v>
      </c>
      <c r="D522" s="31">
        <v>12</v>
      </c>
      <c r="E522" s="32"/>
      <c r="F522" s="31"/>
      <c r="G522" s="33"/>
      <c r="H522" s="31">
        <f>SUM(H523:H534)</f>
        <v>656636</v>
      </c>
      <c r="I522" s="31"/>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c r="DP522" s="3"/>
      <c r="DQ522" s="3"/>
      <c r="DR522" s="3"/>
      <c r="DS522" s="3"/>
      <c r="DT522" s="3"/>
      <c r="DU522" s="3"/>
      <c r="DV522" s="3"/>
      <c r="DW522" s="3"/>
      <c r="DX522" s="3"/>
      <c r="DY522" s="3"/>
      <c r="DZ522" s="3"/>
      <c r="EA522" s="3"/>
      <c r="EB522" s="3"/>
      <c r="EC522" s="3"/>
      <c r="ED522" s="3"/>
      <c r="EE522" s="3"/>
      <c r="EF522" s="3"/>
      <c r="EG522" s="3"/>
      <c r="EH522" s="3"/>
      <c r="EI522" s="3"/>
      <c r="EJ522" s="3"/>
      <c r="EK522" s="3"/>
      <c r="EL522" s="3"/>
      <c r="EM522" s="3"/>
      <c r="EN522" s="3"/>
      <c r="EO522" s="3"/>
      <c r="EP522" s="3"/>
      <c r="EQ522" s="3"/>
      <c r="ER522" s="3"/>
      <c r="ES522" s="3"/>
      <c r="ET522" s="3"/>
      <c r="EU522" s="3"/>
      <c r="EV522" s="3"/>
      <c r="EW522" s="3"/>
      <c r="EX522" s="3"/>
      <c r="EY522" s="3"/>
      <c r="EZ522" s="3"/>
      <c r="FA522" s="3"/>
      <c r="FB522" s="3"/>
      <c r="FC522" s="3"/>
      <c r="FD522" s="3"/>
      <c r="FE522" s="3"/>
      <c r="FF522" s="3"/>
      <c r="FG522" s="3"/>
      <c r="FH522" s="3"/>
      <c r="FI522" s="3"/>
      <c r="FJ522" s="3"/>
      <c r="FK522" s="3"/>
      <c r="FL522" s="3"/>
      <c r="FM522" s="3"/>
      <c r="FN522" s="3"/>
      <c r="FO522" s="3"/>
      <c r="FP522" s="3"/>
      <c r="FQ522" s="3"/>
      <c r="FR522" s="3"/>
      <c r="FS522" s="3"/>
      <c r="FT522" s="3"/>
      <c r="FU522" s="3"/>
      <c r="FV522" s="3"/>
      <c r="FW522" s="3"/>
      <c r="FX522" s="3"/>
      <c r="FY522" s="3"/>
      <c r="FZ522" s="3"/>
      <c r="GA522" s="3"/>
      <c r="GB522" s="3"/>
      <c r="GC522" s="3"/>
      <c r="GD522" s="3"/>
      <c r="GE522" s="3"/>
      <c r="GF522" s="3"/>
      <c r="GG522" s="3"/>
      <c r="GH522" s="3"/>
      <c r="GI522" s="3"/>
      <c r="GJ522" s="3"/>
      <c r="GK522" s="3"/>
      <c r="GL522" s="3"/>
      <c r="GM522" s="3"/>
      <c r="GN522" s="3"/>
      <c r="GO522" s="3"/>
      <c r="GP522" s="3"/>
      <c r="GQ522" s="3"/>
      <c r="GR522" s="3"/>
      <c r="GS522" s="3"/>
      <c r="GT522" s="3"/>
      <c r="GU522" s="3"/>
      <c r="GV522" s="3"/>
      <c r="GW522" s="3"/>
      <c r="GX522" s="3"/>
      <c r="GY522" s="3"/>
      <c r="GZ522" s="3"/>
      <c r="HA522" s="3"/>
      <c r="HB522" s="3"/>
      <c r="HC522" s="3"/>
      <c r="HD522" s="3"/>
      <c r="HE522" s="3"/>
      <c r="HF522" s="3"/>
      <c r="HG522" s="3"/>
      <c r="HH522" s="3"/>
      <c r="HI522" s="3"/>
      <c r="HJ522" s="3"/>
      <c r="HK522" s="3"/>
      <c r="HL522" s="3"/>
      <c r="HM522" s="3"/>
      <c r="HN522" s="3"/>
      <c r="HO522" s="3"/>
      <c r="HP522" s="3"/>
      <c r="HQ522" s="3"/>
      <c r="HR522" s="3"/>
      <c r="HS522" s="3"/>
      <c r="HT522" s="3"/>
      <c r="HU522" s="3"/>
      <c r="HV522" s="3"/>
      <c r="HW522" s="3"/>
      <c r="HX522" s="3"/>
      <c r="HY522" s="3"/>
      <c r="HZ522" s="3"/>
      <c r="IA522" s="3"/>
      <c r="IB522" s="3"/>
      <c r="IC522" s="3"/>
      <c r="ID522" s="3"/>
      <c r="IE522" s="3"/>
      <c r="IF522" s="3"/>
      <c r="IG522" s="3"/>
      <c r="IH522" s="3"/>
      <c r="II522" s="3"/>
      <c r="IJ522" s="3"/>
      <c r="IK522" s="3"/>
      <c r="IL522" s="3"/>
      <c r="IM522" s="3"/>
      <c r="IN522" s="3"/>
      <c r="IO522" s="3"/>
      <c r="IP522" s="3"/>
      <c r="IQ522" s="3"/>
      <c r="IR522" s="3"/>
      <c r="IS522" s="3"/>
      <c r="IT522" s="3"/>
      <c r="IU522" s="3"/>
      <c r="IV522" s="3"/>
    </row>
    <row r="523" s="3" customFormat="1" ht="25.5" spans="1:9">
      <c r="A523" s="37">
        <v>474</v>
      </c>
      <c r="B523" s="37"/>
      <c r="C523" s="35"/>
      <c r="D523" s="36" t="s">
        <v>1035</v>
      </c>
      <c r="E523" s="51" t="s">
        <v>77</v>
      </c>
      <c r="F523" s="37" t="s">
        <v>73</v>
      </c>
      <c r="G523" s="55" t="s">
        <v>1036</v>
      </c>
      <c r="H523" s="31">
        <v>3500</v>
      </c>
      <c r="I523" s="57"/>
    </row>
    <row r="524" s="3" customFormat="1" ht="34" customHeight="1" spans="1:9">
      <c r="A524" s="37">
        <v>475</v>
      </c>
      <c r="B524" s="37"/>
      <c r="C524" s="35"/>
      <c r="D524" s="36" t="s">
        <v>1037</v>
      </c>
      <c r="E524" s="51" t="s">
        <v>77</v>
      </c>
      <c r="F524" s="37" t="s">
        <v>73</v>
      </c>
      <c r="G524" s="55" t="s">
        <v>1038</v>
      </c>
      <c r="H524" s="31">
        <v>1000</v>
      </c>
      <c r="I524" s="57"/>
    </row>
    <row r="525" ht="63.75" spans="1:9">
      <c r="A525" s="37">
        <v>476</v>
      </c>
      <c r="B525" s="37"/>
      <c r="C525" s="38"/>
      <c r="D525" s="38" t="s">
        <v>1039</v>
      </c>
      <c r="E525" s="40" t="s">
        <v>17</v>
      </c>
      <c r="F525" s="37" t="s">
        <v>44</v>
      </c>
      <c r="G525" s="85" t="s">
        <v>1040</v>
      </c>
      <c r="H525" s="49">
        <v>20000</v>
      </c>
      <c r="I525" s="31"/>
    </row>
    <row r="526" ht="25.5" spans="1:9">
      <c r="A526" s="37">
        <v>477</v>
      </c>
      <c r="B526" s="37"/>
      <c r="C526" s="38"/>
      <c r="D526" s="36" t="s">
        <v>1041</v>
      </c>
      <c r="E526" s="40" t="s">
        <v>17</v>
      </c>
      <c r="F526" s="37" t="s">
        <v>73</v>
      </c>
      <c r="G526" s="38" t="s">
        <v>1042</v>
      </c>
      <c r="H526" s="59">
        <v>144136</v>
      </c>
      <c r="I526" s="31"/>
    </row>
    <row r="527" ht="38.25" spans="1:9">
      <c r="A527" s="37">
        <v>478</v>
      </c>
      <c r="B527" s="37"/>
      <c r="C527" s="38"/>
      <c r="D527" s="36" t="s">
        <v>1043</v>
      </c>
      <c r="E527" s="40" t="s">
        <v>17</v>
      </c>
      <c r="F527" s="37" t="s">
        <v>67</v>
      </c>
      <c r="G527" s="85" t="s">
        <v>1044</v>
      </c>
      <c r="H527" s="31">
        <v>30000</v>
      </c>
      <c r="I527" s="31"/>
    </row>
    <row r="528" ht="25.5" spans="1:9">
      <c r="A528" s="37">
        <v>479</v>
      </c>
      <c r="B528" s="37"/>
      <c r="C528" s="38"/>
      <c r="D528" s="38" t="s">
        <v>1045</v>
      </c>
      <c r="E528" s="40" t="s">
        <v>17</v>
      </c>
      <c r="F528" s="37" t="s">
        <v>73</v>
      </c>
      <c r="G528" s="38" t="s">
        <v>1046</v>
      </c>
      <c r="H528" s="31">
        <v>20000</v>
      </c>
      <c r="I528" s="31"/>
    </row>
    <row r="529" ht="51" spans="1:9">
      <c r="A529" s="37">
        <v>480</v>
      </c>
      <c r="B529" s="37"/>
      <c r="C529" s="38"/>
      <c r="D529" s="38" t="s">
        <v>1047</v>
      </c>
      <c r="E529" s="40" t="s">
        <v>17</v>
      </c>
      <c r="F529" s="41" t="s">
        <v>120</v>
      </c>
      <c r="G529" s="85" t="s">
        <v>1048</v>
      </c>
      <c r="H529" s="49">
        <v>15000</v>
      </c>
      <c r="I529" s="31"/>
    </row>
    <row r="530" ht="38.25" spans="1:9">
      <c r="A530" s="37">
        <v>481</v>
      </c>
      <c r="B530" s="37"/>
      <c r="C530" s="38"/>
      <c r="D530" s="38" t="s">
        <v>1049</v>
      </c>
      <c r="E530" s="40" t="s">
        <v>17</v>
      </c>
      <c r="F530" s="37" t="s">
        <v>44</v>
      </c>
      <c r="G530" s="38" t="s">
        <v>1050</v>
      </c>
      <c r="H530" s="49">
        <v>180000</v>
      </c>
      <c r="I530" s="31"/>
    </row>
    <row r="531" ht="63.75" spans="1:9">
      <c r="A531" s="37">
        <v>482</v>
      </c>
      <c r="B531" s="37"/>
      <c r="C531" s="38"/>
      <c r="D531" s="38" t="s">
        <v>1051</v>
      </c>
      <c r="E531" s="40" t="s">
        <v>17</v>
      </c>
      <c r="F531" s="37" t="s">
        <v>73</v>
      </c>
      <c r="G531" s="85" t="s">
        <v>1052</v>
      </c>
      <c r="H531" s="37">
        <v>25000</v>
      </c>
      <c r="I531" s="31"/>
    </row>
    <row r="532" ht="25.5" spans="1:9">
      <c r="A532" s="37">
        <v>483</v>
      </c>
      <c r="B532" s="37"/>
      <c r="C532" s="38"/>
      <c r="D532" s="38" t="s">
        <v>1053</v>
      </c>
      <c r="E532" s="40" t="s">
        <v>17</v>
      </c>
      <c r="F532" s="37" t="s">
        <v>73</v>
      </c>
      <c r="G532" s="38" t="s">
        <v>1054</v>
      </c>
      <c r="H532" s="37">
        <v>8000</v>
      </c>
      <c r="I532" s="31"/>
    </row>
    <row r="533" ht="25.5" spans="1:9">
      <c r="A533" s="37">
        <v>484</v>
      </c>
      <c r="B533" s="37"/>
      <c r="C533" s="38"/>
      <c r="D533" s="36" t="s">
        <v>1055</v>
      </c>
      <c r="E533" s="40" t="s">
        <v>17</v>
      </c>
      <c r="F533" s="37" t="s">
        <v>73</v>
      </c>
      <c r="G533" s="38" t="s">
        <v>1056</v>
      </c>
      <c r="H533" s="37">
        <v>10000</v>
      </c>
      <c r="I533" s="31"/>
    </row>
    <row r="534" s="2" customFormat="1" ht="25.5" spans="1:256">
      <c r="A534" s="37">
        <v>485</v>
      </c>
      <c r="B534" s="37"/>
      <c r="C534" s="38"/>
      <c r="D534" s="36" t="s">
        <v>1057</v>
      </c>
      <c r="E534" s="37" t="s">
        <v>17</v>
      </c>
      <c r="F534" s="37" t="s">
        <v>44</v>
      </c>
      <c r="G534" s="36" t="s">
        <v>1058</v>
      </c>
      <c r="H534" s="37">
        <v>200000</v>
      </c>
      <c r="I534" s="82"/>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c r="DS534" s="3"/>
      <c r="DT534" s="3"/>
      <c r="DU534" s="3"/>
      <c r="DV534" s="3"/>
      <c r="DW534" s="3"/>
      <c r="DX534" s="3"/>
      <c r="DY534" s="3"/>
      <c r="DZ534" s="3"/>
      <c r="EA534" s="3"/>
      <c r="EB534" s="3"/>
      <c r="EC534" s="3"/>
      <c r="ED534" s="3"/>
      <c r="EE534" s="3"/>
      <c r="EF534" s="3"/>
      <c r="EG534" s="3"/>
      <c r="EH534" s="3"/>
      <c r="EI534" s="3"/>
      <c r="EJ534" s="3"/>
      <c r="EK534" s="3"/>
      <c r="EL534" s="3"/>
      <c r="EM534" s="3"/>
      <c r="EN534" s="3"/>
      <c r="EO534" s="3"/>
      <c r="EP534" s="3"/>
      <c r="EQ534" s="3"/>
      <c r="ER534" s="3"/>
      <c r="ES534" s="3"/>
      <c r="ET534" s="3"/>
      <c r="EU534" s="3"/>
      <c r="EV534" s="3"/>
      <c r="EW534" s="3"/>
      <c r="EX534" s="3"/>
      <c r="EY534" s="3"/>
      <c r="EZ534" s="3"/>
      <c r="FA534" s="3"/>
      <c r="FB534" s="3"/>
      <c r="FC534" s="3"/>
      <c r="FD534" s="3"/>
      <c r="FE534" s="3"/>
      <c r="FF534" s="3"/>
      <c r="FG534" s="3"/>
      <c r="FH534" s="3"/>
      <c r="FI534" s="3"/>
      <c r="FJ534" s="3"/>
      <c r="FK534" s="3"/>
      <c r="FL534" s="3"/>
      <c r="FM534" s="3"/>
      <c r="FN534" s="3"/>
      <c r="FO534" s="3"/>
      <c r="FP534" s="3"/>
      <c r="FQ534" s="3"/>
      <c r="FR534" s="3"/>
      <c r="FS534" s="3"/>
      <c r="FT534" s="3"/>
      <c r="FU534" s="3"/>
      <c r="FV534" s="3"/>
      <c r="FW534" s="3"/>
      <c r="FX534" s="3"/>
      <c r="FY534" s="3"/>
      <c r="FZ534" s="3"/>
      <c r="GA534" s="3"/>
      <c r="GB534" s="3"/>
      <c r="GC534" s="3"/>
      <c r="GD534" s="3"/>
      <c r="GE534" s="3"/>
      <c r="GF534" s="3"/>
      <c r="GG534" s="3"/>
      <c r="GH534" s="3"/>
      <c r="GI534" s="3"/>
      <c r="GJ534" s="3"/>
      <c r="GK534" s="3"/>
      <c r="GL534" s="3"/>
      <c r="GM534" s="3"/>
      <c r="GN534" s="3"/>
      <c r="GO534" s="3"/>
      <c r="GP534" s="3"/>
      <c r="GQ534" s="3"/>
      <c r="GR534" s="3"/>
      <c r="GS534" s="3"/>
      <c r="GT534" s="3"/>
      <c r="GU534" s="3"/>
      <c r="GV534" s="3"/>
      <c r="GW534" s="3"/>
      <c r="GX534" s="3"/>
      <c r="GY534" s="3"/>
      <c r="GZ534" s="3"/>
      <c r="HA534" s="3"/>
      <c r="HB534" s="3"/>
      <c r="HC534" s="3"/>
      <c r="HD534" s="3"/>
      <c r="HE534" s="3"/>
      <c r="HF534" s="3"/>
      <c r="HG534" s="3"/>
      <c r="HH534" s="3"/>
      <c r="HI534" s="3"/>
      <c r="HJ534" s="3"/>
      <c r="HK534" s="3"/>
      <c r="HL534" s="3"/>
      <c r="HM534" s="3"/>
      <c r="HN534" s="3"/>
      <c r="HO534" s="3"/>
      <c r="HP534" s="3"/>
      <c r="HQ534" s="3"/>
      <c r="HR534" s="3"/>
      <c r="HS534" s="3"/>
      <c r="HT534" s="3"/>
      <c r="HU534" s="3"/>
      <c r="HV534" s="3"/>
      <c r="HW534" s="3"/>
      <c r="HX534" s="3"/>
      <c r="HY534" s="3"/>
      <c r="HZ534" s="3"/>
      <c r="IA534" s="3"/>
      <c r="IB534" s="3"/>
      <c r="IC534" s="3"/>
      <c r="ID534" s="3"/>
      <c r="IE534" s="3"/>
      <c r="IF534" s="3"/>
      <c r="IG534" s="3"/>
      <c r="IH534" s="3"/>
      <c r="II534" s="3"/>
      <c r="IJ534" s="3"/>
      <c r="IK534" s="3"/>
      <c r="IL534" s="3"/>
      <c r="IM534" s="3"/>
      <c r="IN534" s="3"/>
      <c r="IO534" s="3"/>
      <c r="IP534" s="3"/>
      <c r="IQ534" s="3"/>
      <c r="IR534" s="3"/>
      <c r="IS534" s="3"/>
      <c r="IT534" s="3"/>
      <c r="IU534" s="3"/>
      <c r="IV534" s="3"/>
    </row>
    <row r="535" s="2" customFormat="1" spans="1:256">
      <c r="A535" s="34" t="s">
        <v>365</v>
      </c>
      <c r="B535" s="34"/>
      <c r="C535" s="35" t="s">
        <v>1059</v>
      </c>
      <c r="D535" s="31">
        <v>5</v>
      </c>
      <c r="E535" s="32"/>
      <c r="F535" s="31"/>
      <c r="G535" s="33"/>
      <c r="H535" s="31">
        <f>SUM(H536:H540)</f>
        <v>281000</v>
      </c>
      <c r="I535" s="31"/>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c r="DN535" s="3"/>
      <c r="DO535" s="3"/>
      <c r="DP535" s="3"/>
      <c r="DQ535" s="3"/>
      <c r="DR535" s="3"/>
      <c r="DS535" s="3"/>
      <c r="DT535" s="3"/>
      <c r="DU535" s="3"/>
      <c r="DV535" s="3"/>
      <c r="DW535" s="3"/>
      <c r="DX535" s="3"/>
      <c r="DY535" s="3"/>
      <c r="DZ535" s="3"/>
      <c r="EA535" s="3"/>
      <c r="EB535" s="3"/>
      <c r="EC535" s="3"/>
      <c r="ED535" s="3"/>
      <c r="EE535" s="3"/>
      <c r="EF535" s="3"/>
      <c r="EG535" s="3"/>
      <c r="EH535" s="3"/>
      <c r="EI535" s="3"/>
      <c r="EJ535" s="3"/>
      <c r="EK535" s="3"/>
      <c r="EL535" s="3"/>
      <c r="EM535" s="3"/>
      <c r="EN535" s="3"/>
      <c r="EO535" s="3"/>
      <c r="EP535" s="3"/>
      <c r="EQ535" s="3"/>
      <c r="ER535" s="3"/>
      <c r="ES535" s="3"/>
      <c r="ET535" s="3"/>
      <c r="EU535" s="3"/>
      <c r="EV535" s="3"/>
      <c r="EW535" s="3"/>
      <c r="EX535" s="3"/>
      <c r="EY535" s="3"/>
      <c r="EZ535" s="3"/>
      <c r="FA535" s="3"/>
      <c r="FB535" s="3"/>
      <c r="FC535" s="3"/>
      <c r="FD535" s="3"/>
      <c r="FE535" s="3"/>
      <c r="FF535" s="3"/>
      <c r="FG535" s="3"/>
      <c r="FH535" s="3"/>
      <c r="FI535" s="3"/>
      <c r="FJ535" s="3"/>
      <c r="FK535" s="3"/>
      <c r="FL535" s="3"/>
      <c r="FM535" s="3"/>
      <c r="FN535" s="3"/>
      <c r="FO535" s="3"/>
      <c r="FP535" s="3"/>
      <c r="FQ535" s="3"/>
      <c r="FR535" s="3"/>
      <c r="FS535" s="3"/>
      <c r="FT535" s="3"/>
      <c r="FU535" s="3"/>
      <c r="FV535" s="3"/>
      <c r="FW535" s="3"/>
      <c r="FX535" s="3"/>
      <c r="FY535" s="3"/>
      <c r="FZ535" s="3"/>
      <c r="GA535" s="3"/>
      <c r="GB535" s="3"/>
      <c r="GC535" s="3"/>
      <c r="GD535" s="3"/>
      <c r="GE535" s="3"/>
      <c r="GF535" s="3"/>
      <c r="GG535" s="3"/>
      <c r="GH535" s="3"/>
      <c r="GI535" s="3"/>
      <c r="GJ535" s="3"/>
      <c r="GK535" s="3"/>
      <c r="GL535" s="3"/>
      <c r="GM535" s="3"/>
      <c r="GN535" s="3"/>
      <c r="GO535" s="3"/>
      <c r="GP535" s="3"/>
      <c r="GQ535" s="3"/>
      <c r="GR535" s="3"/>
      <c r="GS535" s="3"/>
      <c r="GT535" s="3"/>
      <c r="GU535" s="3"/>
      <c r="GV535" s="3"/>
      <c r="GW535" s="3"/>
      <c r="GX535" s="3"/>
      <c r="GY535" s="3"/>
      <c r="GZ535" s="3"/>
      <c r="HA535" s="3"/>
      <c r="HB535" s="3"/>
      <c r="HC535" s="3"/>
      <c r="HD535" s="3"/>
      <c r="HE535" s="3"/>
      <c r="HF535" s="3"/>
      <c r="HG535" s="3"/>
      <c r="HH535" s="3"/>
      <c r="HI535" s="3"/>
      <c r="HJ535" s="3"/>
      <c r="HK535" s="3"/>
      <c r="HL535" s="3"/>
      <c r="HM535" s="3"/>
      <c r="HN535" s="3"/>
      <c r="HO535" s="3"/>
      <c r="HP535" s="3"/>
      <c r="HQ535" s="3"/>
      <c r="HR535" s="3"/>
      <c r="HS535" s="3"/>
      <c r="HT535" s="3"/>
      <c r="HU535" s="3"/>
      <c r="HV535" s="3"/>
      <c r="HW535" s="3"/>
      <c r="HX535" s="3"/>
      <c r="HY535" s="3"/>
      <c r="HZ535" s="3"/>
      <c r="IA535" s="3"/>
      <c r="IB535" s="3"/>
      <c r="IC535" s="3"/>
      <c r="ID535" s="3"/>
      <c r="IE535" s="3"/>
      <c r="IF535" s="3"/>
      <c r="IG535" s="3"/>
      <c r="IH535" s="3"/>
      <c r="II535" s="3"/>
      <c r="IJ535" s="3"/>
      <c r="IK535" s="3"/>
      <c r="IL535" s="3"/>
      <c r="IM535" s="3"/>
      <c r="IN535" s="3"/>
      <c r="IO535" s="3"/>
      <c r="IP535" s="3"/>
      <c r="IQ535" s="3"/>
      <c r="IR535" s="3"/>
      <c r="IS535" s="3"/>
      <c r="IT535" s="3"/>
      <c r="IU535" s="3"/>
      <c r="IV535" s="3"/>
    </row>
    <row r="536" ht="38.25" spans="1:9">
      <c r="A536" s="37">
        <v>486</v>
      </c>
      <c r="B536" s="37"/>
      <c r="C536" s="38"/>
      <c r="D536" s="36" t="s">
        <v>1060</v>
      </c>
      <c r="E536" s="40" t="s">
        <v>17</v>
      </c>
      <c r="F536" s="31" t="s">
        <v>156</v>
      </c>
      <c r="G536" s="38" t="s">
        <v>1061</v>
      </c>
      <c r="H536" s="37">
        <v>1000</v>
      </c>
      <c r="I536" s="31"/>
    </row>
    <row r="537" ht="25.5" spans="1:9">
      <c r="A537" s="37">
        <v>487</v>
      </c>
      <c r="B537" s="37"/>
      <c r="C537" s="38"/>
      <c r="D537" s="38" t="s">
        <v>1062</v>
      </c>
      <c r="E537" s="40" t="s">
        <v>17</v>
      </c>
      <c r="F537" s="37" t="s">
        <v>73</v>
      </c>
      <c r="G537" s="38" t="s">
        <v>1063</v>
      </c>
      <c r="H537" s="37">
        <v>1000</v>
      </c>
      <c r="I537" s="31"/>
    </row>
    <row r="538" ht="25.5" spans="1:9">
      <c r="A538" s="37">
        <v>488</v>
      </c>
      <c r="B538" s="37"/>
      <c r="C538" s="38"/>
      <c r="D538" s="36" t="s">
        <v>1064</v>
      </c>
      <c r="E538" s="40" t="s">
        <v>17</v>
      </c>
      <c r="F538" s="37" t="s">
        <v>73</v>
      </c>
      <c r="G538" s="38" t="s">
        <v>1065</v>
      </c>
      <c r="H538" s="37">
        <v>1000</v>
      </c>
      <c r="I538" s="31"/>
    </row>
    <row r="539" ht="25.5" spans="1:9">
      <c r="A539" s="37">
        <v>489</v>
      </c>
      <c r="B539" s="37"/>
      <c r="C539" s="38"/>
      <c r="D539" s="38" t="s">
        <v>1066</v>
      </c>
      <c r="E539" s="40" t="s">
        <v>17</v>
      </c>
      <c r="F539" s="37" t="s">
        <v>64</v>
      </c>
      <c r="G539" s="38" t="s">
        <v>1067</v>
      </c>
      <c r="H539" s="37">
        <v>210000</v>
      </c>
      <c r="I539" s="31"/>
    </row>
    <row r="540" ht="25.5" spans="1:9">
      <c r="A540" s="37">
        <v>490</v>
      </c>
      <c r="B540" s="37"/>
      <c r="C540" s="38"/>
      <c r="D540" s="38" t="s">
        <v>1068</v>
      </c>
      <c r="E540" s="40" t="s">
        <v>17</v>
      </c>
      <c r="F540" s="37" t="s">
        <v>73</v>
      </c>
      <c r="G540" s="38" t="s">
        <v>1069</v>
      </c>
      <c r="H540" s="37">
        <v>68000</v>
      </c>
      <c r="I540" s="31"/>
    </row>
    <row r="541" s="2" customFormat="1" spans="1:256">
      <c r="A541" s="29" t="s">
        <v>1070</v>
      </c>
      <c r="B541" s="29"/>
      <c r="C541" s="30" t="s">
        <v>1071</v>
      </c>
      <c r="D541" s="31">
        <f>SUM(D542,D567,D593,D614,D627,D640,D699,D702,D704)</f>
        <v>158</v>
      </c>
      <c r="E541" s="32"/>
      <c r="F541" s="31"/>
      <c r="G541" s="33"/>
      <c r="H541" s="31">
        <f>SUM(H542,H567,H593,H614,H627,H640,H699,H702,H704)</f>
        <v>2380538</v>
      </c>
      <c r="I541" s="31"/>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c r="DL541" s="3"/>
      <c r="DM541" s="3"/>
      <c r="DN541" s="3"/>
      <c r="DO541" s="3"/>
      <c r="DP541" s="3"/>
      <c r="DQ541" s="3"/>
      <c r="DR541" s="3"/>
      <c r="DS541" s="3"/>
      <c r="DT541" s="3"/>
      <c r="DU541" s="3"/>
      <c r="DV541" s="3"/>
      <c r="DW541" s="3"/>
      <c r="DX541" s="3"/>
      <c r="DY541" s="3"/>
      <c r="DZ541" s="3"/>
      <c r="EA541" s="3"/>
      <c r="EB541" s="3"/>
      <c r="EC541" s="3"/>
      <c r="ED541" s="3"/>
      <c r="EE541" s="3"/>
      <c r="EF541" s="3"/>
      <c r="EG541" s="3"/>
      <c r="EH541" s="3"/>
      <c r="EI541" s="3"/>
      <c r="EJ541" s="3"/>
      <c r="EK541" s="3"/>
      <c r="EL541" s="3"/>
      <c r="EM541" s="3"/>
      <c r="EN541" s="3"/>
      <c r="EO541" s="3"/>
      <c r="EP541" s="3"/>
      <c r="EQ541" s="3"/>
      <c r="ER541" s="3"/>
      <c r="ES541" s="3"/>
      <c r="ET541" s="3"/>
      <c r="EU541" s="3"/>
      <c r="EV541" s="3"/>
      <c r="EW541" s="3"/>
      <c r="EX541" s="3"/>
      <c r="EY541" s="3"/>
      <c r="EZ541" s="3"/>
      <c r="FA541" s="3"/>
      <c r="FB541" s="3"/>
      <c r="FC541" s="3"/>
      <c r="FD541" s="3"/>
      <c r="FE541" s="3"/>
      <c r="FF541" s="3"/>
      <c r="FG541" s="3"/>
      <c r="FH541" s="3"/>
      <c r="FI541" s="3"/>
      <c r="FJ541" s="3"/>
      <c r="FK541" s="3"/>
      <c r="FL541" s="3"/>
      <c r="FM541" s="3"/>
      <c r="FN541" s="3"/>
      <c r="FO541" s="3"/>
      <c r="FP541" s="3"/>
      <c r="FQ541" s="3"/>
      <c r="FR541" s="3"/>
      <c r="FS541" s="3"/>
      <c r="FT541" s="3"/>
      <c r="FU541" s="3"/>
      <c r="FV541" s="3"/>
      <c r="FW541" s="3"/>
      <c r="FX541" s="3"/>
      <c r="FY541" s="3"/>
      <c r="FZ541" s="3"/>
      <c r="GA541" s="3"/>
      <c r="GB541" s="3"/>
      <c r="GC541" s="3"/>
      <c r="GD541" s="3"/>
      <c r="GE541" s="3"/>
      <c r="GF541" s="3"/>
      <c r="GG541" s="3"/>
      <c r="GH541" s="3"/>
      <c r="GI541" s="3"/>
      <c r="GJ541" s="3"/>
      <c r="GK541" s="3"/>
      <c r="GL541" s="3"/>
      <c r="GM541" s="3"/>
      <c r="GN541" s="3"/>
      <c r="GO541" s="3"/>
      <c r="GP541" s="3"/>
      <c r="GQ541" s="3"/>
      <c r="GR541" s="3"/>
      <c r="GS541" s="3"/>
      <c r="GT541" s="3"/>
      <c r="GU541" s="3"/>
      <c r="GV541" s="3"/>
      <c r="GW541" s="3"/>
      <c r="GX541" s="3"/>
      <c r="GY541" s="3"/>
      <c r="GZ541" s="3"/>
      <c r="HA541" s="3"/>
      <c r="HB541" s="3"/>
      <c r="HC541" s="3"/>
      <c r="HD541" s="3"/>
      <c r="HE541" s="3"/>
      <c r="HF541" s="3"/>
      <c r="HG541" s="3"/>
      <c r="HH541" s="3"/>
      <c r="HI541" s="3"/>
      <c r="HJ541" s="3"/>
      <c r="HK541" s="3"/>
      <c r="HL541" s="3"/>
      <c r="HM541" s="3"/>
      <c r="HN541" s="3"/>
      <c r="HO541" s="3"/>
      <c r="HP541" s="3"/>
      <c r="HQ541" s="3"/>
      <c r="HR541" s="3"/>
      <c r="HS541" s="3"/>
      <c r="HT541" s="3"/>
      <c r="HU541" s="3"/>
      <c r="HV541" s="3"/>
      <c r="HW541" s="3"/>
      <c r="HX541" s="3"/>
      <c r="HY541" s="3"/>
      <c r="HZ541" s="3"/>
      <c r="IA541" s="3"/>
      <c r="IB541" s="3"/>
      <c r="IC541" s="3"/>
      <c r="ID541" s="3"/>
      <c r="IE541" s="3"/>
      <c r="IF541" s="3"/>
      <c r="IG541" s="3"/>
      <c r="IH541" s="3"/>
      <c r="II541" s="3"/>
      <c r="IJ541" s="3"/>
      <c r="IK541" s="3"/>
      <c r="IL541" s="3"/>
      <c r="IM541" s="3"/>
      <c r="IN541" s="3"/>
      <c r="IO541" s="3"/>
      <c r="IP541" s="3"/>
      <c r="IQ541" s="3"/>
      <c r="IR541" s="3"/>
      <c r="IS541" s="3"/>
      <c r="IT541" s="3"/>
      <c r="IU541" s="3"/>
      <c r="IV541" s="3"/>
    </row>
    <row r="542" s="2" customFormat="1" ht="25.5" spans="1:256">
      <c r="A542" s="34" t="s">
        <v>13</v>
      </c>
      <c r="B542" s="34"/>
      <c r="C542" s="35" t="s">
        <v>1072</v>
      </c>
      <c r="D542" s="31">
        <v>24</v>
      </c>
      <c r="E542" s="32"/>
      <c r="F542" s="31"/>
      <c r="G542" s="33"/>
      <c r="H542" s="31">
        <f>SUM(H543:H566)</f>
        <v>291875</v>
      </c>
      <c r="I542" s="31"/>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c r="DL542" s="3"/>
      <c r="DM542" s="3"/>
      <c r="DN542" s="3"/>
      <c r="DO542" s="3"/>
      <c r="DP542" s="3"/>
      <c r="DQ542" s="3"/>
      <c r="DR542" s="3"/>
      <c r="DS542" s="3"/>
      <c r="DT542" s="3"/>
      <c r="DU542" s="3"/>
      <c r="DV542" s="3"/>
      <c r="DW542" s="3"/>
      <c r="DX542" s="3"/>
      <c r="DY542" s="3"/>
      <c r="DZ542" s="3"/>
      <c r="EA542" s="3"/>
      <c r="EB542" s="3"/>
      <c r="EC542" s="3"/>
      <c r="ED542" s="3"/>
      <c r="EE542" s="3"/>
      <c r="EF542" s="3"/>
      <c r="EG542" s="3"/>
      <c r="EH542" s="3"/>
      <c r="EI542" s="3"/>
      <c r="EJ542" s="3"/>
      <c r="EK542" s="3"/>
      <c r="EL542" s="3"/>
      <c r="EM542" s="3"/>
      <c r="EN542" s="3"/>
      <c r="EO542" s="3"/>
      <c r="EP542" s="3"/>
      <c r="EQ542" s="3"/>
      <c r="ER542" s="3"/>
      <c r="ES542" s="3"/>
      <c r="ET542" s="3"/>
      <c r="EU542" s="3"/>
      <c r="EV542" s="3"/>
      <c r="EW542" s="3"/>
      <c r="EX542" s="3"/>
      <c r="EY542" s="3"/>
      <c r="EZ542" s="3"/>
      <c r="FA542" s="3"/>
      <c r="FB542" s="3"/>
      <c r="FC542" s="3"/>
      <c r="FD542" s="3"/>
      <c r="FE542" s="3"/>
      <c r="FF542" s="3"/>
      <c r="FG542" s="3"/>
      <c r="FH542" s="3"/>
      <c r="FI542" s="3"/>
      <c r="FJ542" s="3"/>
      <c r="FK542" s="3"/>
      <c r="FL542" s="3"/>
      <c r="FM542" s="3"/>
      <c r="FN542" s="3"/>
      <c r="FO542" s="3"/>
      <c r="FP542" s="3"/>
      <c r="FQ542" s="3"/>
      <c r="FR542" s="3"/>
      <c r="FS542" s="3"/>
      <c r="FT542" s="3"/>
      <c r="FU542" s="3"/>
      <c r="FV542" s="3"/>
      <c r="FW542" s="3"/>
      <c r="FX542" s="3"/>
      <c r="FY542" s="3"/>
      <c r="FZ542" s="3"/>
      <c r="GA542" s="3"/>
      <c r="GB542" s="3"/>
      <c r="GC542" s="3"/>
      <c r="GD542" s="3"/>
      <c r="GE542" s="3"/>
      <c r="GF542" s="3"/>
      <c r="GG542" s="3"/>
      <c r="GH542" s="3"/>
      <c r="GI542" s="3"/>
      <c r="GJ542" s="3"/>
      <c r="GK542" s="3"/>
      <c r="GL542" s="3"/>
      <c r="GM542" s="3"/>
      <c r="GN542" s="3"/>
      <c r="GO542" s="3"/>
      <c r="GP542" s="3"/>
      <c r="GQ542" s="3"/>
      <c r="GR542" s="3"/>
      <c r="GS542" s="3"/>
      <c r="GT542" s="3"/>
      <c r="GU542" s="3"/>
      <c r="GV542" s="3"/>
      <c r="GW542" s="3"/>
      <c r="GX542" s="3"/>
      <c r="GY542" s="3"/>
      <c r="GZ542" s="3"/>
      <c r="HA542" s="3"/>
      <c r="HB542" s="3"/>
      <c r="HC542" s="3"/>
      <c r="HD542" s="3"/>
      <c r="HE542" s="3"/>
      <c r="HF542" s="3"/>
      <c r="HG542" s="3"/>
      <c r="HH542" s="3"/>
      <c r="HI542" s="3"/>
      <c r="HJ542" s="3"/>
      <c r="HK542" s="3"/>
      <c r="HL542" s="3"/>
      <c r="HM542" s="3"/>
      <c r="HN542" s="3"/>
      <c r="HO542" s="3"/>
      <c r="HP542" s="3"/>
      <c r="HQ542" s="3"/>
      <c r="HR542" s="3"/>
      <c r="HS542" s="3"/>
      <c r="HT542" s="3"/>
      <c r="HU542" s="3"/>
      <c r="HV542" s="3"/>
      <c r="HW542" s="3"/>
      <c r="HX542" s="3"/>
      <c r="HY542" s="3"/>
      <c r="HZ542" s="3"/>
      <c r="IA542" s="3"/>
      <c r="IB542" s="3"/>
      <c r="IC542" s="3"/>
      <c r="ID542" s="3"/>
      <c r="IE542" s="3"/>
      <c r="IF542" s="3"/>
      <c r="IG542" s="3"/>
      <c r="IH542" s="3"/>
      <c r="II542" s="3"/>
      <c r="IJ542" s="3"/>
      <c r="IK542" s="3"/>
      <c r="IL542" s="3"/>
      <c r="IM542" s="3"/>
      <c r="IN542" s="3"/>
      <c r="IO542" s="3"/>
      <c r="IP542" s="3"/>
      <c r="IQ542" s="3"/>
      <c r="IR542" s="3"/>
      <c r="IS542" s="3"/>
      <c r="IT542" s="3"/>
      <c r="IU542" s="3"/>
      <c r="IV542" s="3"/>
    </row>
    <row r="543" ht="25.5" spans="1:9">
      <c r="A543" s="37">
        <v>491</v>
      </c>
      <c r="B543" s="37"/>
      <c r="C543" s="38"/>
      <c r="D543" s="38" t="s">
        <v>1073</v>
      </c>
      <c r="E543" s="40" t="s">
        <v>17</v>
      </c>
      <c r="F543" s="37" t="s">
        <v>73</v>
      </c>
      <c r="G543" s="38" t="s">
        <v>1074</v>
      </c>
      <c r="H543" s="37">
        <v>7000</v>
      </c>
      <c r="I543" s="31"/>
    </row>
    <row r="544" ht="25.5" spans="1:9">
      <c r="A544" s="37">
        <v>492</v>
      </c>
      <c r="B544" s="37"/>
      <c r="C544" s="38"/>
      <c r="D544" s="38" t="s">
        <v>1075</v>
      </c>
      <c r="E544" s="40" t="s">
        <v>17</v>
      </c>
      <c r="F544" s="37" t="s">
        <v>73</v>
      </c>
      <c r="G544" s="38" t="s">
        <v>1076</v>
      </c>
      <c r="H544" s="37">
        <v>5000</v>
      </c>
      <c r="I544" s="31"/>
    </row>
    <row r="545" ht="25.5" spans="1:9">
      <c r="A545" s="37">
        <v>493</v>
      </c>
      <c r="B545" s="37"/>
      <c r="C545" s="38"/>
      <c r="D545" s="43" t="s">
        <v>1077</v>
      </c>
      <c r="E545" s="40" t="s">
        <v>17</v>
      </c>
      <c r="F545" s="37" t="s">
        <v>156</v>
      </c>
      <c r="G545" s="38" t="s">
        <v>1078</v>
      </c>
      <c r="H545" s="37">
        <v>1000</v>
      </c>
      <c r="I545" s="31"/>
    </row>
    <row r="546" ht="25.5" spans="1:9">
      <c r="A546" s="37">
        <v>494</v>
      </c>
      <c r="B546" s="37"/>
      <c r="C546" s="38"/>
      <c r="D546" s="38" t="s">
        <v>1079</v>
      </c>
      <c r="E546" s="40" t="s">
        <v>17</v>
      </c>
      <c r="F546" s="37" t="s">
        <v>73</v>
      </c>
      <c r="G546" s="38" t="s">
        <v>1080</v>
      </c>
      <c r="H546" s="37">
        <v>11600</v>
      </c>
      <c r="I546" s="31"/>
    </row>
    <row r="547" ht="25.5" spans="1:9">
      <c r="A547" s="37">
        <v>495</v>
      </c>
      <c r="B547" s="37"/>
      <c r="C547" s="38"/>
      <c r="D547" s="38" t="s">
        <v>1081</v>
      </c>
      <c r="E547" s="40" t="s">
        <v>17</v>
      </c>
      <c r="F547" s="37" t="s">
        <v>73</v>
      </c>
      <c r="G547" s="38" t="s">
        <v>1082</v>
      </c>
      <c r="H547" s="37">
        <v>1800</v>
      </c>
      <c r="I547" s="31"/>
    </row>
    <row r="548" ht="25.5" spans="1:9">
      <c r="A548" s="37">
        <v>496</v>
      </c>
      <c r="B548" s="37"/>
      <c r="C548" s="38"/>
      <c r="D548" s="38" t="s">
        <v>1083</v>
      </c>
      <c r="E548" s="40" t="s">
        <v>17</v>
      </c>
      <c r="F548" s="37" t="s">
        <v>73</v>
      </c>
      <c r="G548" s="38" t="s">
        <v>1084</v>
      </c>
      <c r="H548" s="37">
        <v>2425</v>
      </c>
      <c r="I548" s="31"/>
    </row>
    <row r="549" ht="38.25" spans="1:9">
      <c r="A549" s="37">
        <v>497</v>
      </c>
      <c r="B549" s="37"/>
      <c r="C549" s="38"/>
      <c r="D549" s="38" t="s">
        <v>1085</v>
      </c>
      <c r="E549" s="40" t="s">
        <v>17</v>
      </c>
      <c r="F549" s="31" t="s">
        <v>156</v>
      </c>
      <c r="G549" s="38" t="s">
        <v>1086</v>
      </c>
      <c r="H549" s="37">
        <v>1200</v>
      </c>
      <c r="I549" s="31"/>
    </row>
    <row r="550" spans="1:9">
      <c r="A550" s="37">
        <v>498</v>
      </c>
      <c r="B550" s="37"/>
      <c r="C550" s="38"/>
      <c r="D550" s="38" t="s">
        <v>1087</v>
      </c>
      <c r="E550" s="40" t="s">
        <v>17</v>
      </c>
      <c r="F550" s="31">
        <v>2021</v>
      </c>
      <c r="G550" s="38" t="s">
        <v>1088</v>
      </c>
      <c r="H550" s="37">
        <v>600</v>
      </c>
      <c r="I550" s="31"/>
    </row>
    <row r="551" ht="38.25" spans="1:9">
      <c r="A551" s="37">
        <v>499</v>
      </c>
      <c r="B551" s="37"/>
      <c r="C551" s="38"/>
      <c r="D551" s="38" t="s">
        <v>1089</v>
      </c>
      <c r="E551" s="40" t="s">
        <v>17</v>
      </c>
      <c r="F551" s="37" t="s">
        <v>73</v>
      </c>
      <c r="G551" s="38" t="s">
        <v>1090</v>
      </c>
      <c r="H551" s="37">
        <v>10000</v>
      </c>
      <c r="I551" s="31"/>
    </row>
    <row r="552" ht="51" spans="1:9">
      <c r="A552" s="37">
        <v>500</v>
      </c>
      <c r="B552" s="37"/>
      <c r="C552" s="38"/>
      <c r="D552" s="43" t="s">
        <v>1091</v>
      </c>
      <c r="E552" s="40" t="s">
        <v>17</v>
      </c>
      <c r="F552" s="37">
        <v>2021</v>
      </c>
      <c r="G552" s="38" t="s">
        <v>1092</v>
      </c>
      <c r="H552" s="37">
        <v>500</v>
      </c>
      <c r="I552" s="31"/>
    </row>
    <row r="553" ht="25.5" spans="1:9">
      <c r="A553" s="37">
        <v>501</v>
      </c>
      <c r="B553" s="37"/>
      <c r="C553" s="38"/>
      <c r="D553" s="43" t="s">
        <v>1093</v>
      </c>
      <c r="E553" s="40" t="s">
        <v>17</v>
      </c>
      <c r="F553" s="37" t="s">
        <v>156</v>
      </c>
      <c r="G553" s="43" t="s">
        <v>1094</v>
      </c>
      <c r="H553" s="31">
        <v>2000</v>
      </c>
      <c r="I553" s="31"/>
    </row>
    <row r="554" ht="51" spans="1:9">
      <c r="A554" s="37">
        <v>502</v>
      </c>
      <c r="B554" s="37"/>
      <c r="C554" s="38"/>
      <c r="D554" s="43" t="s">
        <v>1095</v>
      </c>
      <c r="E554" s="40" t="s">
        <v>17</v>
      </c>
      <c r="F554" s="37" t="s">
        <v>156</v>
      </c>
      <c r="G554" s="43" t="s">
        <v>1096</v>
      </c>
      <c r="H554" s="31">
        <v>1000</v>
      </c>
      <c r="I554" s="31"/>
    </row>
    <row r="555" ht="51" spans="1:9">
      <c r="A555" s="37">
        <v>503</v>
      </c>
      <c r="B555" s="37"/>
      <c r="C555" s="38"/>
      <c r="D555" s="43" t="s">
        <v>1097</v>
      </c>
      <c r="E555" s="40" t="s">
        <v>17</v>
      </c>
      <c r="F555" s="37" t="s">
        <v>156</v>
      </c>
      <c r="G555" s="43" t="s">
        <v>1096</v>
      </c>
      <c r="H555" s="31">
        <v>1000</v>
      </c>
      <c r="I555" s="31"/>
    </row>
    <row r="556" ht="25.5" spans="1:9">
      <c r="A556" s="37">
        <v>504</v>
      </c>
      <c r="B556" s="37"/>
      <c r="C556" s="38"/>
      <c r="D556" s="38" t="s">
        <v>1098</v>
      </c>
      <c r="E556" s="40" t="s">
        <v>17</v>
      </c>
      <c r="F556" s="37" t="s">
        <v>73</v>
      </c>
      <c r="G556" s="38" t="s">
        <v>1099</v>
      </c>
      <c r="H556" s="49">
        <v>46000</v>
      </c>
      <c r="I556" s="31"/>
    </row>
    <row r="557" ht="38.25" spans="1:9">
      <c r="A557" s="37">
        <v>505</v>
      </c>
      <c r="B557" s="37"/>
      <c r="C557" s="38"/>
      <c r="D557" s="38" t="s">
        <v>1100</v>
      </c>
      <c r="E557" s="40" t="s">
        <v>17</v>
      </c>
      <c r="F557" s="37" t="s">
        <v>73</v>
      </c>
      <c r="G557" s="38" t="s">
        <v>1101</v>
      </c>
      <c r="H557" s="49">
        <v>38000</v>
      </c>
      <c r="I557" s="31"/>
    </row>
    <row r="558" ht="38.25" spans="1:9">
      <c r="A558" s="37">
        <v>506</v>
      </c>
      <c r="B558" s="37"/>
      <c r="C558" s="38"/>
      <c r="D558" s="43" t="s">
        <v>1102</v>
      </c>
      <c r="E558" s="40" t="s">
        <v>17</v>
      </c>
      <c r="F558" s="37" t="s">
        <v>73</v>
      </c>
      <c r="G558" s="43" t="s">
        <v>1103</v>
      </c>
      <c r="H558" s="31">
        <v>1000</v>
      </c>
      <c r="I558" s="31"/>
    </row>
    <row r="559" ht="38.25" spans="1:9">
      <c r="A559" s="37">
        <v>507</v>
      </c>
      <c r="B559" s="37"/>
      <c r="C559" s="38"/>
      <c r="D559" s="43" t="s">
        <v>1104</v>
      </c>
      <c r="E559" s="40" t="s">
        <v>17</v>
      </c>
      <c r="F559" s="37" t="s">
        <v>33</v>
      </c>
      <c r="G559" s="43" t="s">
        <v>1105</v>
      </c>
      <c r="H559" s="31">
        <v>2250</v>
      </c>
      <c r="I559" s="31"/>
    </row>
    <row r="560" ht="51" spans="1:9">
      <c r="A560" s="37">
        <v>508</v>
      </c>
      <c r="B560" s="37"/>
      <c r="C560" s="38"/>
      <c r="D560" s="43" t="s">
        <v>1106</v>
      </c>
      <c r="E560" s="40" t="s">
        <v>17</v>
      </c>
      <c r="F560" s="37" t="s">
        <v>33</v>
      </c>
      <c r="G560" s="43" t="s">
        <v>1107</v>
      </c>
      <c r="H560" s="31">
        <v>1500</v>
      </c>
      <c r="I560" s="31"/>
    </row>
    <row r="561" ht="25.5" spans="1:9">
      <c r="A561" s="37">
        <v>509</v>
      </c>
      <c r="B561" s="37"/>
      <c r="C561" s="38"/>
      <c r="D561" s="38" t="s">
        <v>1108</v>
      </c>
      <c r="E561" s="40" t="s">
        <v>17</v>
      </c>
      <c r="F561" s="37" t="s">
        <v>73</v>
      </c>
      <c r="G561" s="38" t="s">
        <v>1109</v>
      </c>
      <c r="H561" s="49">
        <v>60000</v>
      </c>
      <c r="I561" s="31"/>
    </row>
    <row r="562" ht="25.5" spans="1:9">
      <c r="A562" s="37">
        <v>510</v>
      </c>
      <c r="B562" s="37"/>
      <c r="C562" s="38"/>
      <c r="D562" s="38" t="s">
        <v>1110</v>
      </c>
      <c r="E562" s="40" t="s">
        <v>17</v>
      </c>
      <c r="F562" s="37" t="s">
        <v>73</v>
      </c>
      <c r="G562" s="38" t="s">
        <v>1111</v>
      </c>
      <c r="H562" s="49">
        <v>80000</v>
      </c>
      <c r="I562" s="31"/>
    </row>
    <row r="563" ht="38.25" spans="1:9">
      <c r="A563" s="37">
        <v>511</v>
      </c>
      <c r="B563" s="37"/>
      <c r="C563" s="38"/>
      <c r="D563" s="38" t="s">
        <v>1112</v>
      </c>
      <c r="E563" s="40" t="s">
        <v>17</v>
      </c>
      <c r="F563" s="37" t="s">
        <v>73</v>
      </c>
      <c r="G563" s="38" t="s">
        <v>1113</v>
      </c>
      <c r="H563" s="37">
        <v>5000</v>
      </c>
      <c r="I563" s="31"/>
    </row>
    <row r="564" ht="38.25" spans="1:9">
      <c r="A564" s="37">
        <v>512</v>
      </c>
      <c r="B564" s="37"/>
      <c r="C564" s="38"/>
      <c r="D564" s="38" t="s">
        <v>1114</v>
      </c>
      <c r="E564" s="40" t="s">
        <v>17</v>
      </c>
      <c r="F564" s="37" t="s">
        <v>73</v>
      </c>
      <c r="G564" s="38" t="s">
        <v>1115</v>
      </c>
      <c r="H564" s="37">
        <v>5000</v>
      </c>
      <c r="I564" s="31"/>
    </row>
    <row r="565" ht="25.5" spans="1:9">
      <c r="A565" s="37">
        <v>513</v>
      </c>
      <c r="B565" s="37"/>
      <c r="C565" s="38"/>
      <c r="D565" s="38" t="s">
        <v>1116</v>
      </c>
      <c r="E565" s="40" t="s">
        <v>17</v>
      </c>
      <c r="F565" s="37" t="s">
        <v>73</v>
      </c>
      <c r="G565" s="38" t="s">
        <v>1117</v>
      </c>
      <c r="H565" s="37">
        <v>6000</v>
      </c>
      <c r="I565" s="31"/>
    </row>
    <row r="566" ht="38.25" spans="1:9">
      <c r="A566" s="37">
        <v>514</v>
      </c>
      <c r="B566" s="37"/>
      <c r="C566" s="38"/>
      <c r="D566" s="38" t="s">
        <v>1118</v>
      </c>
      <c r="E566" s="40" t="s">
        <v>17</v>
      </c>
      <c r="F566" s="37" t="s">
        <v>73</v>
      </c>
      <c r="G566" s="38" t="s">
        <v>1119</v>
      </c>
      <c r="H566" s="37">
        <v>2000</v>
      </c>
      <c r="I566" s="31"/>
    </row>
    <row r="567" s="2" customFormat="1" spans="1:256">
      <c r="A567" s="34" t="s">
        <v>108</v>
      </c>
      <c r="B567" s="34"/>
      <c r="C567" s="35" t="s">
        <v>1120</v>
      </c>
      <c r="D567" s="31">
        <v>25</v>
      </c>
      <c r="E567" s="32"/>
      <c r="F567" s="31"/>
      <c r="G567" s="33"/>
      <c r="H567" s="31">
        <f>SUM(H568:H592)</f>
        <v>746500</v>
      </c>
      <c r="I567" s="31"/>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c r="DL567" s="3"/>
      <c r="DM567" s="3"/>
      <c r="DN567" s="3"/>
      <c r="DO567" s="3"/>
      <c r="DP567" s="3"/>
      <c r="DQ567" s="3"/>
      <c r="DR567" s="3"/>
      <c r="DS567" s="3"/>
      <c r="DT567" s="3"/>
      <c r="DU567" s="3"/>
      <c r="DV567" s="3"/>
      <c r="DW567" s="3"/>
      <c r="DX567" s="3"/>
      <c r="DY567" s="3"/>
      <c r="DZ567" s="3"/>
      <c r="EA567" s="3"/>
      <c r="EB567" s="3"/>
      <c r="EC567" s="3"/>
      <c r="ED567" s="3"/>
      <c r="EE567" s="3"/>
      <c r="EF567" s="3"/>
      <c r="EG567" s="3"/>
      <c r="EH567" s="3"/>
      <c r="EI567" s="3"/>
      <c r="EJ567" s="3"/>
      <c r="EK567" s="3"/>
      <c r="EL567" s="3"/>
      <c r="EM567" s="3"/>
      <c r="EN567" s="3"/>
      <c r="EO567" s="3"/>
      <c r="EP567" s="3"/>
      <c r="EQ567" s="3"/>
      <c r="ER567" s="3"/>
      <c r="ES567" s="3"/>
      <c r="ET567" s="3"/>
      <c r="EU567" s="3"/>
      <c r="EV567" s="3"/>
      <c r="EW567" s="3"/>
      <c r="EX567" s="3"/>
      <c r="EY567" s="3"/>
      <c r="EZ567" s="3"/>
      <c r="FA567" s="3"/>
      <c r="FB567" s="3"/>
      <c r="FC567" s="3"/>
      <c r="FD567" s="3"/>
      <c r="FE567" s="3"/>
      <c r="FF567" s="3"/>
      <c r="FG567" s="3"/>
      <c r="FH567" s="3"/>
      <c r="FI567" s="3"/>
      <c r="FJ567" s="3"/>
      <c r="FK567" s="3"/>
      <c r="FL567" s="3"/>
      <c r="FM567" s="3"/>
      <c r="FN567" s="3"/>
      <c r="FO567" s="3"/>
      <c r="FP567" s="3"/>
      <c r="FQ567" s="3"/>
      <c r="FR567" s="3"/>
      <c r="FS567" s="3"/>
      <c r="FT567" s="3"/>
      <c r="FU567" s="3"/>
      <c r="FV567" s="3"/>
      <c r="FW567" s="3"/>
      <c r="FX567" s="3"/>
      <c r="FY567" s="3"/>
      <c r="FZ567" s="3"/>
      <c r="GA567" s="3"/>
      <c r="GB567" s="3"/>
      <c r="GC567" s="3"/>
      <c r="GD567" s="3"/>
      <c r="GE567" s="3"/>
      <c r="GF567" s="3"/>
      <c r="GG567" s="3"/>
      <c r="GH567" s="3"/>
      <c r="GI567" s="3"/>
      <c r="GJ567" s="3"/>
      <c r="GK567" s="3"/>
      <c r="GL567" s="3"/>
      <c r="GM567" s="3"/>
      <c r="GN567" s="3"/>
      <c r="GO567" s="3"/>
      <c r="GP567" s="3"/>
      <c r="GQ567" s="3"/>
      <c r="GR567" s="3"/>
      <c r="GS567" s="3"/>
      <c r="GT567" s="3"/>
      <c r="GU567" s="3"/>
      <c r="GV567" s="3"/>
      <c r="GW567" s="3"/>
      <c r="GX567" s="3"/>
      <c r="GY567" s="3"/>
      <c r="GZ567" s="3"/>
      <c r="HA567" s="3"/>
      <c r="HB567" s="3"/>
      <c r="HC567" s="3"/>
      <c r="HD567" s="3"/>
      <c r="HE567" s="3"/>
      <c r="HF567" s="3"/>
      <c r="HG567" s="3"/>
      <c r="HH567" s="3"/>
      <c r="HI567" s="3"/>
      <c r="HJ567" s="3"/>
      <c r="HK567" s="3"/>
      <c r="HL567" s="3"/>
      <c r="HM567" s="3"/>
      <c r="HN567" s="3"/>
      <c r="HO567" s="3"/>
      <c r="HP567" s="3"/>
      <c r="HQ567" s="3"/>
      <c r="HR567" s="3"/>
      <c r="HS567" s="3"/>
      <c r="HT567" s="3"/>
      <c r="HU567" s="3"/>
      <c r="HV567" s="3"/>
      <c r="HW567" s="3"/>
      <c r="HX567" s="3"/>
      <c r="HY567" s="3"/>
      <c r="HZ567" s="3"/>
      <c r="IA567" s="3"/>
      <c r="IB567" s="3"/>
      <c r="IC567" s="3"/>
      <c r="ID567" s="3"/>
      <c r="IE567" s="3"/>
      <c r="IF567" s="3"/>
      <c r="IG567" s="3"/>
      <c r="IH567" s="3"/>
      <c r="II567" s="3"/>
      <c r="IJ567" s="3"/>
      <c r="IK567" s="3"/>
      <c r="IL567" s="3"/>
      <c r="IM567" s="3"/>
      <c r="IN567" s="3"/>
      <c r="IO567" s="3"/>
      <c r="IP567" s="3"/>
      <c r="IQ567" s="3"/>
      <c r="IR567" s="3"/>
      <c r="IS567" s="3"/>
      <c r="IT567" s="3"/>
      <c r="IU567" s="3"/>
      <c r="IV567" s="3"/>
    </row>
    <row r="568" ht="38.25" spans="1:9">
      <c r="A568" s="37">
        <v>515</v>
      </c>
      <c r="B568" s="37"/>
      <c r="C568" s="38"/>
      <c r="D568" s="75" t="s">
        <v>1121</v>
      </c>
      <c r="E568" s="40" t="s">
        <v>17</v>
      </c>
      <c r="F568" s="37" t="s">
        <v>73</v>
      </c>
      <c r="G568" s="75" t="s">
        <v>1122</v>
      </c>
      <c r="H568" s="49">
        <v>30000</v>
      </c>
      <c r="I568" s="31"/>
    </row>
    <row r="569" ht="38.25" spans="1:9">
      <c r="A569" s="37">
        <v>516</v>
      </c>
      <c r="B569" s="37"/>
      <c r="C569" s="38"/>
      <c r="D569" s="75" t="s">
        <v>1123</v>
      </c>
      <c r="E569" s="40" t="s">
        <v>17</v>
      </c>
      <c r="F569" s="37" t="s">
        <v>73</v>
      </c>
      <c r="G569" s="75" t="s">
        <v>1124</v>
      </c>
      <c r="H569" s="83">
        <v>2800</v>
      </c>
      <c r="I569" s="31"/>
    </row>
    <row r="570" ht="25.5" spans="1:9">
      <c r="A570" s="37">
        <v>517</v>
      </c>
      <c r="B570" s="37"/>
      <c r="C570" s="38"/>
      <c r="D570" s="75" t="s">
        <v>1125</v>
      </c>
      <c r="E570" s="40" t="s">
        <v>17</v>
      </c>
      <c r="F570" s="37" t="s">
        <v>73</v>
      </c>
      <c r="G570" s="75" t="s">
        <v>1126</v>
      </c>
      <c r="H570" s="44">
        <v>10000</v>
      </c>
      <c r="I570" s="31"/>
    </row>
    <row r="571" ht="102" spans="1:9">
      <c r="A571" s="37">
        <v>518</v>
      </c>
      <c r="B571" s="37"/>
      <c r="C571" s="38"/>
      <c r="D571" s="38" t="s">
        <v>1127</v>
      </c>
      <c r="E571" s="40" t="s">
        <v>17</v>
      </c>
      <c r="F571" s="37" t="s">
        <v>73</v>
      </c>
      <c r="G571" s="38" t="s">
        <v>1128</v>
      </c>
      <c r="H571" s="49">
        <v>50000</v>
      </c>
      <c r="I571" s="31"/>
    </row>
    <row r="572" ht="51" spans="1:9">
      <c r="A572" s="37">
        <v>519</v>
      </c>
      <c r="B572" s="37"/>
      <c r="C572" s="38"/>
      <c r="D572" s="36" t="s">
        <v>1129</v>
      </c>
      <c r="E572" s="40" t="s">
        <v>17</v>
      </c>
      <c r="F572" s="37" t="s">
        <v>73</v>
      </c>
      <c r="G572" s="38" t="s">
        <v>1130</v>
      </c>
      <c r="H572" s="49">
        <v>25000</v>
      </c>
      <c r="I572" s="31"/>
    </row>
    <row r="573" spans="1:9">
      <c r="A573" s="37">
        <v>520</v>
      </c>
      <c r="B573" s="37"/>
      <c r="C573" s="38"/>
      <c r="D573" s="38" t="s">
        <v>1131</v>
      </c>
      <c r="E573" s="40" t="s">
        <v>17</v>
      </c>
      <c r="F573" s="37" t="s">
        <v>73</v>
      </c>
      <c r="G573" s="38" t="s">
        <v>1132</v>
      </c>
      <c r="H573" s="49">
        <v>70000</v>
      </c>
      <c r="I573" s="31"/>
    </row>
    <row r="574" ht="38.25" spans="1:9">
      <c r="A574" s="37">
        <v>521</v>
      </c>
      <c r="B574" s="37"/>
      <c r="C574" s="38"/>
      <c r="D574" s="38" t="s">
        <v>1133</v>
      </c>
      <c r="E574" s="40" t="s">
        <v>17</v>
      </c>
      <c r="F574" s="37" t="s">
        <v>73</v>
      </c>
      <c r="G574" s="38" t="s">
        <v>1134</v>
      </c>
      <c r="H574" s="49">
        <v>200000</v>
      </c>
      <c r="I574" s="31"/>
    </row>
    <row r="575" ht="38.25" spans="1:9">
      <c r="A575" s="37">
        <v>522</v>
      </c>
      <c r="B575" s="37"/>
      <c r="C575" s="38"/>
      <c r="D575" s="38" t="s">
        <v>1135</v>
      </c>
      <c r="E575" s="40" t="s">
        <v>17</v>
      </c>
      <c r="F575" s="37" t="s">
        <v>73</v>
      </c>
      <c r="G575" s="38" t="s">
        <v>1136</v>
      </c>
      <c r="H575" s="49">
        <v>300000</v>
      </c>
      <c r="I575" s="31"/>
    </row>
    <row r="576" ht="25.5" spans="1:9">
      <c r="A576" s="37">
        <v>523</v>
      </c>
      <c r="B576" s="37"/>
      <c r="C576" s="38"/>
      <c r="D576" s="38" t="s">
        <v>1137</v>
      </c>
      <c r="E576" s="40" t="s">
        <v>17</v>
      </c>
      <c r="F576" s="37" t="s">
        <v>67</v>
      </c>
      <c r="G576" s="38" t="s">
        <v>1138</v>
      </c>
      <c r="H576" s="49">
        <v>20000</v>
      </c>
      <c r="I576" s="31"/>
    </row>
    <row r="577" ht="25.5" spans="1:9">
      <c r="A577" s="37">
        <v>524</v>
      </c>
      <c r="B577" s="37"/>
      <c r="C577" s="38"/>
      <c r="D577" s="38" t="s">
        <v>1139</v>
      </c>
      <c r="E577" s="40" t="s">
        <v>17</v>
      </c>
      <c r="F577" s="37" t="s">
        <v>67</v>
      </c>
      <c r="G577" s="38" t="s">
        <v>1140</v>
      </c>
      <c r="H577" s="49">
        <v>10000</v>
      </c>
      <c r="I577" s="31"/>
    </row>
    <row r="578" ht="38.25" spans="1:9">
      <c r="A578" s="37">
        <v>525</v>
      </c>
      <c r="B578" s="37"/>
      <c r="C578" s="38"/>
      <c r="D578" s="38" t="s">
        <v>1141</v>
      </c>
      <c r="E578" s="40" t="s">
        <v>17</v>
      </c>
      <c r="F578" s="37" t="s">
        <v>156</v>
      </c>
      <c r="G578" s="38" t="s">
        <v>1142</v>
      </c>
      <c r="H578" s="37">
        <v>2600</v>
      </c>
      <c r="I578" s="31"/>
    </row>
    <row r="579" ht="25.5" spans="1:9">
      <c r="A579" s="37">
        <v>526</v>
      </c>
      <c r="B579" s="37"/>
      <c r="C579" s="38"/>
      <c r="D579" s="38" t="s">
        <v>1143</v>
      </c>
      <c r="E579" s="40" t="s">
        <v>17</v>
      </c>
      <c r="F579" s="37" t="s">
        <v>156</v>
      </c>
      <c r="G579" s="38" t="s">
        <v>1144</v>
      </c>
      <c r="H579" s="37">
        <v>650</v>
      </c>
      <c r="I579" s="31"/>
    </row>
    <row r="580" ht="25.5" spans="1:9">
      <c r="A580" s="37">
        <v>527</v>
      </c>
      <c r="B580" s="37"/>
      <c r="C580" s="38"/>
      <c r="D580" s="38" t="s">
        <v>1145</v>
      </c>
      <c r="E580" s="40" t="s">
        <v>17</v>
      </c>
      <c r="F580" s="37" t="s">
        <v>156</v>
      </c>
      <c r="G580" s="38" t="s">
        <v>1146</v>
      </c>
      <c r="H580" s="37">
        <v>1300</v>
      </c>
      <c r="I580" s="31"/>
    </row>
    <row r="581" ht="51" spans="1:9">
      <c r="A581" s="37">
        <v>528</v>
      </c>
      <c r="B581" s="37"/>
      <c r="C581" s="38"/>
      <c r="D581" s="38" t="s">
        <v>1147</v>
      </c>
      <c r="E581" s="40" t="s">
        <v>17</v>
      </c>
      <c r="F581" s="37" t="s">
        <v>156</v>
      </c>
      <c r="G581" s="38" t="s">
        <v>1148</v>
      </c>
      <c r="H581" s="37">
        <v>1300</v>
      </c>
      <c r="I581" s="31"/>
    </row>
    <row r="582" ht="25.5" spans="1:9">
      <c r="A582" s="37">
        <v>529</v>
      </c>
      <c r="B582" s="37"/>
      <c r="C582" s="38"/>
      <c r="D582" s="38" t="s">
        <v>1149</v>
      </c>
      <c r="E582" s="40" t="s">
        <v>17</v>
      </c>
      <c r="F582" s="37" t="s">
        <v>156</v>
      </c>
      <c r="G582" s="38" t="s">
        <v>1150</v>
      </c>
      <c r="H582" s="37">
        <v>1250</v>
      </c>
      <c r="I582" s="31"/>
    </row>
    <row r="583" ht="25.5" spans="1:9">
      <c r="A583" s="37">
        <v>530</v>
      </c>
      <c r="B583" s="37"/>
      <c r="C583" s="38"/>
      <c r="D583" s="38" t="s">
        <v>1151</v>
      </c>
      <c r="E583" s="40" t="s">
        <v>17</v>
      </c>
      <c r="F583" s="37" t="s">
        <v>156</v>
      </c>
      <c r="G583" s="38" t="s">
        <v>1152</v>
      </c>
      <c r="H583" s="37">
        <v>1300</v>
      </c>
      <c r="I583" s="31"/>
    </row>
    <row r="584" ht="25.5" spans="1:9">
      <c r="A584" s="37">
        <v>531</v>
      </c>
      <c r="B584" s="37"/>
      <c r="C584" s="38"/>
      <c r="D584" s="38" t="s">
        <v>1153</v>
      </c>
      <c r="E584" s="40" t="s">
        <v>17</v>
      </c>
      <c r="F584" s="37" t="s">
        <v>73</v>
      </c>
      <c r="G584" s="38" t="s">
        <v>1154</v>
      </c>
      <c r="H584" s="49">
        <v>2600</v>
      </c>
      <c r="I584" s="31"/>
    </row>
    <row r="585" ht="25.5" spans="1:9">
      <c r="A585" s="37">
        <v>532</v>
      </c>
      <c r="B585" s="37"/>
      <c r="C585" s="38"/>
      <c r="D585" s="43" t="s">
        <v>1155</v>
      </c>
      <c r="E585" s="40" t="s">
        <v>17</v>
      </c>
      <c r="F585" s="37" t="s">
        <v>73</v>
      </c>
      <c r="G585" s="43" t="s">
        <v>1156</v>
      </c>
      <c r="H585" s="37">
        <v>2100</v>
      </c>
      <c r="I585" s="31"/>
    </row>
    <row r="586" ht="25.5" spans="1:9">
      <c r="A586" s="37">
        <v>533</v>
      </c>
      <c r="B586" s="37"/>
      <c r="C586" s="38"/>
      <c r="D586" s="43" t="s">
        <v>1157</v>
      </c>
      <c r="E586" s="40" t="s">
        <v>17</v>
      </c>
      <c r="F586" s="37" t="s">
        <v>73</v>
      </c>
      <c r="G586" s="43" t="s">
        <v>1156</v>
      </c>
      <c r="H586" s="37">
        <v>2300</v>
      </c>
      <c r="I586" s="31"/>
    </row>
    <row r="587" ht="25.5" spans="1:9">
      <c r="A587" s="37">
        <v>534</v>
      </c>
      <c r="B587" s="37"/>
      <c r="C587" s="38"/>
      <c r="D587" s="43" t="s">
        <v>1158</v>
      </c>
      <c r="E587" s="40" t="s">
        <v>17</v>
      </c>
      <c r="F587" s="37" t="s">
        <v>73</v>
      </c>
      <c r="G587" s="43" t="s">
        <v>1156</v>
      </c>
      <c r="H587" s="37">
        <v>2100</v>
      </c>
      <c r="I587" s="31"/>
    </row>
    <row r="588" ht="25.5" spans="1:9">
      <c r="A588" s="37">
        <v>535</v>
      </c>
      <c r="B588" s="37"/>
      <c r="C588" s="38"/>
      <c r="D588" s="43" t="s">
        <v>1159</v>
      </c>
      <c r="E588" s="40" t="s">
        <v>17</v>
      </c>
      <c r="F588" s="37" t="s">
        <v>73</v>
      </c>
      <c r="G588" s="43" t="s">
        <v>1156</v>
      </c>
      <c r="H588" s="37">
        <v>2200</v>
      </c>
      <c r="I588" s="31"/>
    </row>
    <row r="589" ht="25.5" spans="1:9">
      <c r="A589" s="37">
        <v>536</v>
      </c>
      <c r="B589" s="37"/>
      <c r="C589" s="38"/>
      <c r="D589" s="43" t="s">
        <v>1160</v>
      </c>
      <c r="E589" s="40" t="s">
        <v>17</v>
      </c>
      <c r="F589" s="37" t="s">
        <v>73</v>
      </c>
      <c r="G589" s="43" t="s">
        <v>1156</v>
      </c>
      <c r="H589" s="37">
        <v>2100</v>
      </c>
      <c r="I589" s="31"/>
    </row>
    <row r="590" ht="25.5" spans="1:9">
      <c r="A590" s="37">
        <v>537</v>
      </c>
      <c r="B590" s="37"/>
      <c r="C590" s="38"/>
      <c r="D590" s="43" t="s">
        <v>1161</v>
      </c>
      <c r="E590" s="40" t="s">
        <v>17</v>
      </c>
      <c r="F590" s="37" t="s">
        <v>73</v>
      </c>
      <c r="G590" s="43" t="s">
        <v>1156</v>
      </c>
      <c r="H590" s="37">
        <v>2300</v>
      </c>
      <c r="I590" s="31"/>
    </row>
    <row r="591" ht="25.5" spans="1:9">
      <c r="A591" s="37">
        <v>538</v>
      </c>
      <c r="B591" s="37"/>
      <c r="C591" s="38"/>
      <c r="D591" s="43" t="s">
        <v>1162</v>
      </c>
      <c r="E591" s="40" t="s">
        <v>17</v>
      </c>
      <c r="F591" s="37" t="s">
        <v>73</v>
      </c>
      <c r="G591" s="43" t="s">
        <v>1156</v>
      </c>
      <c r="H591" s="37">
        <v>2000</v>
      </c>
      <c r="I591" s="31"/>
    </row>
    <row r="592" ht="38.25" spans="1:9">
      <c r="A592" s="37">
        <v>539</v>
      </c>
      <c r="B592" s="37"/>
      <c r="C592" s="38"/>
      <c r="D592" s="43" t="s">
        <v>1163</v>
      </c>
      <c r="E592" s="40" t="s">
        <v>17</v>
      </c>
      <c r="F592" s="37" t="s">
        <v>73</v>
      </c>
      <c r="G592" s="43" t="s">
        <v>1164</v>
      </c>
      <c r="H592" s="37">
        <v>2600</v>
      </c>
      <c r="I592" s="31"/>
    </row>
    <row r="593" s="2" customFormat="1" spans="1:256">
      <c r="A593" s="34" t="s">
        <v>294</v>
      </c>
      <c r="B593" s="34"/>
      <c r="C593" s="35" t="s">
        <v>1165</v>
      </c>
      <c r="D593" s="31">
        <f>SUM(D594,D601,D608)</f>
        <v>17</v>
      </c>
      <c r="E593" s="32"/>
      <c r="F593" s="31"/>
      <c r="G593" s="33"/>
      <c r="H593" s="31">
        <f>SUM(H594,H601,H608)</f>
        <v>139075</v>
      </c>
      <c r="I593" s="31"/>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c r="DL593" s="3"/>
      <c r="DM593" s="3"/>
      <c r="DN593" s="3"/>
      <c r="DO593" s="3"/>
      <c r="DP593" s="3"/>
      <c r="DQ593" s="3"/>
      <c r="DR593" s="3"/>
      <c r="DS593" s="3"/>
      <c r="DT593" s="3"/>
      <c r="DU593" s="3"/>
      <c r="DV593" s="3"/>
      <c r="DW593" s="3"/>
      <c r="DX593" s="3"/>
      <c r="DY593" s="3"/>
      <c r="DZ593" s="3"/>
      <c r="EA593" s="3"/>
      <c r="EB593" s="3"/>
      <c r="EC593" s="3"/>
      <c r="ED593" s="3"/>
      <c r="EE593" s="3"/>
      <c r="EF593" s="3"/>
      <c r="EG593" s="3"/>
      <c r="EH593" s="3"/>
      <c r="EI593" s="3"/>
      <c r="EJ593" s="3"/>
      <c r="EK593" s="3"/>
      <c r="EL593" s="3"/>
      <c r="EM593" s="3"/>
      <c r="EN593" s="3"/>
      <c r="EO593" s="3"/>
      <c r="EP593" s="3"/>
      <c r="EQ593" s="3"/>
      <c r="ER593" s="3"/>
      <c r="ES593" s="3"/>
      <c r="ET593" s="3"/>
      <c r="EU593" s="3"/>
      <c r="EV593" s="3"/>
      <c r="EW593" s="3"/>
      <c r="EX593" s="3"/>
      <c r="EY593" s="3"/>
      <c r="EZ593" s="3"/>
      <c r="FA593" s="3"/>
      <c r="FB593" s="3"/>
      <c r="FC593" s="3"/>
      <c r="FD593" s="3"/>
      <c r="FE593" s="3"/>
      <c r="FF593" s="3"/>
      <c r="FG593" s="3"/>
      <c r="FH593" s="3"/>
      <c r="FI593" s="3"/>
      <c r="FJ593" s="3"/>
      <c r="FK593" s="3"/>
      <c r="FL593" s="3"/>
      <c r="FM593" s="3"/>
      <c r="FN593" s="3"/>
      <c r="FO593" s="3"/>
      <c r="FP593" s="3"/>
      <c r="FQ593" s="3"/>
      <c r="FR593" s="3"/>
      <c r="FS593" s="3"/>
      <c r="FT593" s="3"/>
      <c r="FU593" s="3"/>
      <c r="FV593" s="3"/>
      <c r="FW593" s="3"/>
      <c r="FX593" s="3"/>
      <c r="FY593" s="3"/>
      <c r="FZ593" s="3"/>
      <c r="GA593" s="3"/>
      <c r="GB593" s="3"/>
      <c r="GC593" s="3"/>
      <c r="GD593" s="3"/>
      <c r="GE593" s="3"/>
      <c r="GF593" s="3"/>
      <c r="GG593" s="3"/>
      <c r="GH593" s="3"/>
      <c r="GI593" s="3"/>
      <c r="GJ593" s="3"/>
      <c r="GK593" s="3"/>
      <c r="GL593" s="3"/>
      <c r="GM593" s="3"/>
      <c r="GN593" s="3"/>
      <c r="GO593" s="3"/>
      <c r="GP593" s="3"/>
      <c r="GQ593" s="3"/>
      <c r="GR593" s="3"/>
      <c r="GS593" s="3"/>
      <c r="GT593" s="3"/>
      <c r="GU593" s="3"/>
      <c r="GV593" s="3"/>
      <c r="GW593" s="3"/>
      <c r="GX593" s="3"/>
      <c r="GY593" s="3"/>
      <c r="GZ593" s="3"/>
      <c r="HA593" s="3"/>
      <c r="HB593" s="3"/>
      <c r="HC593" s="3"/>
      <c r="HD593" s="3"/>
      <c r="HE593" s="3"/>
      <c r="HF593" s="3"/>
      <c r="HG593" s="3"/>
      <c r="HH593" s="3"/>
      <c r="HI593" s="3"/>
      <c r="HJ593" s="3"/>
      <c r="HK593" s="3"/>
      <c r="HL593" s="3"/>
      <c r="HM593" s="3"/>
      <c r="HN593" s="3"/>
      <c r="HO593" s="3"/>
      <c r="HP593" s="3"/>
      <c r="HQ593" s="3"/>
      <c r="HR593" s="3"/>
      <c r="HS593" s="3"/>
      <c r="HT593" s="3"/>
      <c r="HU593" s="3"/>
      <c r="HV593" s="3"/>
      <c r="HW593" s="3"/>
      <c r="HX593" s="3"/>
      <c r="HY593" s="3"/>
      <c r="HZ593" s="3"/>
      <c r="IA593" s="3"/>
      <c r="IB593" s="3"/>
      <c r="IC593" s="3"/>
      <c r="ID593" s="3"/>
      <c r="IE593" s="3"/>
      <c r="IF593" s="3"/>
      <c r="IG593" s="3"/>
      <c r="IH593" s="3"/>
      <c r="II593" s="3"/>
      <c r="IJ593" s="3"/>
      <c r="IK593" s="3"/>
      <c r="IL593" s="3"/>
      <c r="IM593" s="3"/>
      <c r="IN593" s="3"/>
      <c r="IO593" s="3"/>
      <c r="IP593" s="3"/>
      <c r="IQ593" s="3"/>
      <c r="IR593" s="3"/>
      <c r="IS593" s="3"/>
      <c r="IT593" s="3"/>
      <c r="IU593" s="3"/>
      <c r="IV593" s="3"/>
    </row>
    <row r="594" s="3" customFormat="1" spans="1:9">
      <c r="A594" s="26">
        <v>1</v>
      </c>
      <c r="B594" s="26"/>
      <c r="C594" s="36" t="s">
        <v>1166</v>
      </c>
      <c r="D594" s="31">
        <v>6</v>
      </c>
      <c r="E594" s="32"/>
      <c r="F594" s="31"/>
      <c r="G594" s="33"/>
      <c r="H594" s="31">
        <f>SUM(H595:H600)</f>
        <v>59280</v>
      </c>
      <c r="I594" s="31"/>
    </row>
    <row r="595" s="3" customFormat="1" spans="1:9">
      <c r="A595" s="37">
        <v>540</v>
      </c>
      <c r="B595" s="37"/>
      <c r="C595" s="38"/>
      <c r="D595" s="57" t="s">
        <v>1167</v>
      </c>
      <c r="E595" s="51" t="s">
        <v>77</v>
      </c>
      <c r="F595" s="57" t="s">
        <v>73</v>
      </c>
      <c r="G595" s="55" t="s">
        <v>1168</v>
      </c>
      <c r="H595" s="31">
        <v>4000</v>
      </c>
      <c r="I595" s="57"/>
    </row>
    <row r="596" ht="25.5" spans="1:9">
      <c r="A596" s="37">
        <v>541</v>
      </c>
      <c r="B596" s="37"/>
      <c r="C596" s="38"/>
      <c r="D596" s="74" t="s">
        <v>1169</v>
      </c>
      <c r="E596" s="40" t="s">
        <v>17</v>
      </c>
      <c r="F596" s="37" t="s">
        <v>73</v>
      </c>
      <c r="G596" s="74" t="s">
        <v>1170</v>
      </c>
      <c r="H596" s="49">
        <v>3000</v>
      </c>
      <c r="I596" s="31"/>
    </row>
    <row r="597" ht="38.25" spans="1:9">
      <c r="A597" s="37">
        <v>542</v>
      </c>
      <c r="B597" s="37"/>
      <c r="C597" s="38"/>
      <c r="D597" s="38" t="s">
        <v>1171</v>
      </c>
      <c r="E597" s="40" t="s">
        <v>17</v>
      </c>
      <c r="F597" s="37" t="s">
        <v>73</v>
      </c>
      <c r="G597" s="74" t="s">
        <v>1172</v>
      </c>
      <c r="H597" s="49">
        <v>1280</v>
      </c>
      <c r="I597" s="31"/>
    </row>
    <row r="598" ht="25.5" spans="1:9">
      <c r="A598" s="37">
        <v>543</v>
      </c>
      <c r="B598" s="37"/>
      <c r="C598" s="38"/>
      <c r="D598" s="38" t="s">
        <v>1173</v>
      </c>
      <c r="E598" s="40" t="s">
        <v>17</v>
      </c>
      <c r="F598" s="37" t="s">
        <v>73</v>
      </c>
      <c r="G598" s="74" t="s">
        <v>1174</v>
      </c>
      <c r="H598" s="49">
        <v>1000</v>
      </c>
      <c r="I598" s="31"/>
    </row>
    <row r="599" ht="51" spans="1:9">
      <c r="A599" s="37">
        <v>544</v>
      </c>
      <c r="B599" s="37"/>
      <c r="C599" s="38"/>
      <c r="D599" s="38" t="s">
        <v>1175</v>
      </c>
      <c r="E599" s="40" t="s">
        <v>17</v>
      </c>
      <c r="F599" s="37" t="s">
        <v>73</v>
      </c>
      <c r="G599" s="74" t="s">
        <v>1176</v>
      </c>
      <c r="H599" s="49">
        <v>15000</v>
      </c>
      <c r="I599" s="31"/>
    </row>
    <row r="600" ht="25.5" spans="1:9">
      <c r="A600" s="37">
        <v>545</v>
      </c>
      <c r="B600" s="37"/>
      <c r="C600" s="38"/>
      <c r="D600" s="38" t="s">
        <v>1177</v>
      </c>
      <c r="E600" s="40" t="s">
        <v>17</v>
      </c>
      <c r="F600" s="37" t="s">
        <v>67</v>
      </c>
      <c r="G600" s="74" t="s">
        <v>1178</v>
      </c>
      <c r="H600" s="49">
        <v>35000</v>
      </c>
      <c r="I600" s="31"/>
    </row>
    <row r="601" s="3" customFormat="1" spans="1:9">
      <c r="A601" s="26">
        <v>2</v>
      </c>
      <c r="B601" s="26"/>
      <c r="C601" s="36" t="s">
        <v>1179</v>
      </c>
      <c r="D601" s="31">
        <v>6</v>
      </c>
      <c r="E601" s="32"/>
      <c r="F601" s="31"/>
      <c r="G601" s="33"/>
      <c r="H601" s="31">
        <f>SUM(H602:H607)</f>
        <v>13695</v>
      </c>
      <c r="I601" s="31"/>
    </row>
    <row r="602" s="6" customFormat="1" ht="51" spans="1:9">
      <c r="A602" s="37">
        <v>546</v>
      </c>
      <c r="B602" s="37"/>
      <c r="C602" s="38"/>
      <c r="D602" s="36" t="s">
        <v>1180</v>
      </c>
      <c r="E602" s="51" t="s">
        <v>77</v>
      </c>
      <c r="F602" s="37" t="s">
        <v>73</v>
      </c>
      <c r="G602" s="36" t="s">
        <v>1181</v>
      </c>
      <c r="H602" s="49">
        <v>4500</v>
      </c>
      <c r="I602" s="31"/>
    </row>
    <row r="603" s="6" customFormat="1" ht="25.5" spans="1:9">
      <c r="A603" s="37">
        <v>547</v>
      </c>
      <c r="B603" s="37"/>
      <c r="C603" s="38"/>
      <c r="D603" s="36" t="s">
        <v>1182</v>
      </c>
      <c r="E603" s="51" t="s">
        <v>77</v>
      </c>
      <c r="F603" s="31" t="s">
        <v>156</v>
      </c>
      <c r="G603" s="38" t="s">
        <v>1183</v>
      </c>
      <c r="H603" s="49">
        <v>2000</v>
      </c>
      <c r="I603" s="31"/>
    </row>
    <row r="604" s="6" customFormat="1" ht="38.25" spans="1:9">
      <c r="A604" s="37">
        <v>548</v>
      </c>
      <c r="B604" s="37"/>
      <c r="C604" s="38"/>
      <c r="D604" s="36" t="s">
        <v>1184</v>
      </c>
      <c r="E604" s="51" t="s">
        <v>77</v>
      </c>
      <c r="F604" s="37">
        <v>2021</v>
      </c>
      <c r="G604" s="36" t="s">
        <v>1185</v>
      </c>
      <c r="H604" s="49">
        <v>425</v>
      </c>
      <c r="I604" s="31"/>
    </row>
    <row r="605" s="6" customFormat="1" ht="25.5" spans="1:9">
      <c r="A605" s="37">
        <v>549</v>
      </c>
      <c r="B605" s="37"/>
      <c r="C605" s="38"/>
      <c r="D605" s="36" t="s">
        <v>1186</v>
      </c>
      <c r="E605" s="51" t="s">
        <v>77</v>
      </c>
      <c r="F605" s="37" t="s">
        <v>73</v>
      </c>
      <c r="G605" s="36" t="s">
        <v>1187</v>
      </c>
      <c r="H605" s="49">
        <v>520</v>
      </c>
      <c r="I605" s="31"/>
    </row>
    <row r="606" s="6" customFormat="1" ht="38.25" spans="1:9">
      <c r="A606" s="37">
        <v>550</v>
      </c>
      <c r="B606" s="37"/>
      <c r="C606" s="38"/>
      <c r="D606" s="46" t="s">
        <v>1188</v>
      </c>
      <c r="E606" s="51" t="s">
        <v>77</v>
      </c>
      <c r="F606" s="37" t="s">
        <v>26</v>
      </c>
      <c r="G606" s="36" t="s">
        <v>1189</v>
      </c>
      <c r="H606" s="31">
        <v>1250</v>
      </c>
      <c r="I606" s="31"/>
    </row>
    <row r="607" s="6" customFormat="1" ht="25.5" spans="1:9">
      <c r="A607" s="37">
        <v>551</v>
      </c>
      <c r="B607" s="37"/>
      <c r="C607" s="38"/>
      <c r="D607" s="36" t="s">
        <v>1190</v>
      </c>
      <c r="E607" s="51" t="s">
        <v>77</v>
      </c>
      <c r="F607" s="37" t="s">
        <v>73</v>
      </c>
      <c r="G607" s="36" t="s">
        <v>1191</v>
      </c>
      <c r="H607" s="49">
        <v>5000</v>
      </c>
      <c r="I607" s="37"/>
    </row>
    <row r="608" s="3" customFormat="1" spans="1:9">
      <c r="A608" s="26">
        <v>3</v>
      </c>
      <c r="B608" s="26"/>
      <c r="C608" s="36" t="s">
        <v>1192</v>
      </c>
      <c r="D608" s="31">
        <v>5</v>
      </c>
      <c r="E608" s="32"/>
      <c r="F608" s="31"/>
      <c r="G608" s="33"/>
      <c r="H608" s="31">
        <f>SUM(H609:H613)</f>
        <v>66100</v>
      </c>
      <c r="I608" s="31"/>
    </row>
    <row r="609" ht="25.5" spans="1:9">
      <c r="A609" s="37">
        <v>552</v>
      </c>
      <c r="B609" s="37"/>
      <c r="C609" s="38"/>
      <c r="D609" s="38" t="s">
        <v>1193</v>
      </c>
      <c r="E609" s="40" t="s">
        <v>17</v>
      </c>
      <c r="F609" s="31" t="s">
        <v>156</v>
      </c>
      <c r="G609" s="38" t="s">
        <v>1194</v>
      </c>
      <c r="H609" s="49">
        <v>4000</v>
      </c>
      <c r="I609" s="31"/>
    </row>
    <row r="610" ht="89.25" spans="1:9">
      <c r="A610" s="37">
        <v>553</v>
      </c>
      <c r="B610" s="37"/>
      <c r="C610" s="38"/>
      <c r="D610" s="38" t="s">
        <v>1195</v>
      </c>
      <c r="E610" s="40" t="s">
        <v>17</v>
      </c>
      <c r="F610" s="37" t="s">
        <v>73</v>
      </c>
      <c r="G610" s="38" t="s">
        <v>1196</v>
      </c>
      <c r="H610" s="49">
        <v>31600</v>
      </c>
      <c r="I610" s="31"/>
    </row>
    <row r="611" ht="51" spans="1:9">
      <c r="A611" s="37">
        <v>554</v>
      </c>
      <c r="B611" s="37"/>
      <c r="C611" s="38"/>
      <c r="D611" s="43" t="s">
        <v>1197</v>
      </c>
      <c r="E611" s="40" t="s">
        <v>17</v>
      </c>
      <c r="F611" s="37" t="s">
        <v>156</v>
      </c>
      <c r="G611" s="43" t="s">
        <v>1198</v>
      </c>
      <c r="H611" s="31">
        <v>300</v>
      </c>
      <c r="I611" s="31"/>
    </row>
    <row r="612" ht="51" spans="1:9">
      <c r="A612" s="37">
        <v>555</v>
      </c>
      <c r="B612" s="37"/>
      <c r="C612" s="38"/>
      <c r="D612" s="36" t="s">
        <v>1199</v>
      </c>
      <c r="E612" s="40" t="s">
        <v>17</v>
      </c>
      <c r="F612" s="37" t="s">
        <v>73</v>
      </c>
      <c r="G612" s="38" t="s">
        <v>1200</v>
      </c>
      <c r="H612" s="49">
        <v>20000</v>
      </c>
      <c r="I612" s="37"/>
    </row>
    <row r="613" ht="51" spans="1:9">
      <c r="A613" s="37">
        <v>556</v>
      </c>
      <c r="B613" s="37"/>
      <c r="C613" s="38"/>
      <c r="D613" s="38" t="s">
        <v>1201</v>
      </c>
      <c r="E613" s="40" t="s">
        <v>17</v>
      </c>
      <c r="F613" s="31" t="s">
        <v>156</v>
      </c>
      <c r="G613" s="38" t="s">
        <v>1202</v>
      </c>
      <c r="H613" s="49">
        <v>10200</v>
      </c>
      <c r="I613" s="31"/>
    </row>
    <row r="614" s="2" customFormat="1" spans="1:256">
      <c r="A614" s="34" t="s">
        <v>355</v>
      </c>
      <c r="B614" s="34"/>
      <c r="C614" s="89" t="s">
        <v>1203</v>
      </c>
      <c r="D614" s="31">
        <v>12</v>
      </c>
      <c r="E614" s="32"/>
      <c r="F614" s="31"/>
      <c r="G614" s="33"/>
      <c r="H614" s="31">
        <f>SUM(H615:H626)</f>
        <v>165980</v>
      </c>
      <c r="I614" s="31"/>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c r="DL614" s="3"/>
      <c r="DM614" s="3"/>
      <c r="DN614" s="3"/>
      <c r="DO614" s="3"/>
      <c r="DP614" s="3"/>
      <c r="DQ614" s="3"/>
      <c r="DR614" s="3"/>
      <c r="DS614" s="3"/>
      <c r="DT614" s="3"/>
      <c r="DU614" s="3"/>
      <c r="DV614" s="3"/>
      <c r="DW614" s="3"/>
      <c r="DX614" s="3"/>
      <c r="DY614" s="3"/>
      <c r="DZ614" s="3"/>
      <c r="EA614" s="3"/>
      <c r="EB614" s="3"/>
      <c r="EC614" s="3"/>
      <c r="ED614" s="3"/>
      <c r="EE614" s="3"/>
      <c r="EF614" s="3"/>
      <c r="EG614" s="3"/>
      <c r="EH614" s="3"/>
      <c r="EI614" s="3"/>
      <c r="EJ614" s="3"/>
      <c r="EK614" s="3"/>
      <c r="EL614" s="3"/>
      <c r="EM614" s="3"/>
      <c r="EN614" s="3"/>
      <c r="EO614" s="3"/>
      <c r="EP614" s="3"/>
      <c r="EQ614" s="3"/>
      <c r="ER614" s="3"/>
      <c r="ES614" s="3"/>
      <c r="ET614" s="3"/>
      <c r="EU614" s="3"/>
      <c r="EV614" s="3"/>
      <c r="EW614" s="3"/>
      <c r="EX614" s="3"/>
      <c r="EY614" s="3"/>
      <c r="EZ614" s="3"/>
      <c r="FA614" s="3"/>
      <c r="FB614" s="3"/>
      <c r="FC614" s="3"/>
      <c r="FD614" s="3"/>
      <c r="FE614" s="3"/>
      <c r="FF614" s="3"/>
      <c r="FG614" s="3"/>
      <c r="FH614" s="3"/>
      <c r="FI614" s="3"/>
      <c r="FJ614" s="3"/>
      <c r="FK614" s="3"/>
      <c r="FL614" s="3"/>
      <c r="FM614" s="3"/>
      <c r="FN614" s="3"/>
      <c r="FO614" s="3"/>
      <c r="FP614" s="3"/>
      <c r="FQ614" s="3"/>
      <c r="FR614" s="3"/>
      <c r="FS614" s="3"/>
      <c r="FT614" s="3"/>
      <c r="FU614" s="3"/>
      <c r="FV614" s="3"/>
      <c r="FW614" s="3"/>
      <c r="FX614" s="3"/>
      <c r="FY614" s="3"/>
      <c r="FZ614" s="3"/>
      <c r="GA614" s="3"/>
      <c r="GB614" s="3"/>
      <c r="GC614" s="3"/>
      <c r="GD614" s="3"/>
      <c r="GE614" s="3"/>
      <c r="GF614" s="3"/>
      <c r="GG614" s="3"/>
      <c r="GH614" s="3"/>
      <c r="GI614" s="3"/>
      <c r="GJ614" s="3"/>
      <c r="GK614" s="3"/>
      <c r="GL614" s="3"/>
      <c r="GM614" s="3"/>
      <c r="GN614" s="3"/>
      <c r="GO614" s="3"/>
      <c r="GP614" s="3"/>
      <c r="GQ614" s="3"/>
      <c r="GR614" s="3"/>
      <c r="GS614" s="3"/>
      <c r="GT614" s="3"/>
      <c r="GU614" s="3"/>
      <c r="GV614" s="3"/>
      <c r="GW614" s="3"/>
      <c r="GX614" s="3"/>
      <c r="GY614" s="3"/>
      <c r="GZ614" s="3"/>
      <c r="HA614" s="3"/>
      <c r="HB614" s="3"/>
      <c r="HC614" s="3"/>
      <c r="HD614" s="3"/>
      <c r="HE614" s="3"/>
      <c r="HF614" s="3"/>
      <c r="HG614" s="3"/>
      <c r="HH614" s="3"/>
      <c r="HI614" s="3"/>
      <c r="HJ614" s="3"/>
      <c r="HK614" s="3"/>
      <c r="HL614" s="3"/>
      <c r="HM614" s="3"/>
      <c r="HN614" s="3"/>
      <c r="HO614" s="3"/>
      <c r="HP614" s="3"/>
      <c r="HQ614" s="3"/>
      <c r="HR614" s="3"/>
      <c r="HS614" s="3"/>
      <c r="HT614" s="3"/>
      <c r="HU614" s="3"/>
      <c r="HV614" s="3"/>
      <c r="HW614" s="3"/>
      <c r="HX614" s="3"/>
      <c r="HY614" s="3"/>
      <c r="HZ614" s="3"/>
      <c r="IA614" s="3"/>
      <c r="IB614" s="3"/>
      <c r="IC614" s="3"/>
      <c r="ID614" s="3"/>
      <c r="IE614" s="3"/>
      <c r="IF614" s="3"/>
      <c r="IG614" s="3"/>
      <c r="IH614" s="3"/>
      <c r="II614" s="3"/>
      <c r="IJ614" s="3"/>
      <c r="IK614" s="3"/>
      <c r="IL614" s="3"/>
      <c r="IM614" s="3"/>
      <c r="IN614" s="3"/>
      <c r="IO614" s="3"/>
      <c r="IP614" s="3"/>
      <c r="IQ614" s="3"/>
      <c r="IR614" s="3"/>
      <c r="IS614" s="3"/>
      <c r="IT614" s="3"/>
      <c r="IU614" s="3"/>
      <c r="IV614" s="3"/>
    </row>
    <row r="615" ht="25.5" spans="1:9">
      <c r="A615" s="37">
        <v>557</v>
      </c>
      <c r="B615" s="37"/>
      <c r="C615" s="85"/>
      <c r="D615" s="38" t="s">
        <v>1204</v>
      </c>
      <c r="E615" s="40" t="s">
        <v>17</v>
      </c>
      <c r="F615" s="37" t="s">
        <v>73</v>
      </c>
      <c r="G615" s="38" t="s">
        <v>1205</v>
      </c>
      <c r="H615" s="49">
        <v>5000</v>
      </c>
      <c r="I615" s="31"/>
    </row>
    <row r="616" ht="25.5" spans="1:9">
      <c r="A616" s="37">
        <v>558</v>
      </c>
      <c r="B616" s="37"/>
      <c r="C616" s="85"/>
      <c r="D616" s="36" t="s">
        <v>1206</v>
      </c>
      <c r="E616" s="40" t="s">
        <v>17</v>
      </c>
      <c r="F616" s="37" t="s">
        <v>73</v>
      </c>
      <c r="G616" s="38" t="s">
        <v>1207</v>
      </c>
      <c r="H616" s="49">
        <v>10000</v>
      </c>
      <c r="I616" s="31"/>
    </row>
    <row r="617" ht="25.5" spans="1:9">
      <c r="A617" s="37">
        <v>559</v>
      </c>
      <c r="B617" s="37"/>
      <c r="C617" s="85"/>
      <c r="D617" s="36" t="s">
        <v>1208</v>
      </c>
      <c r="E617" s="40" t="s">
        <v>17</v>
      </c>
      <c r="F617" s="37" t="s">
        <v>73</v>
      </c>
      <c r="G617" s="38" t="s">
        <v>1209</v>
      </c>
      <c r="H617" s="49">
        <v>26000</v>
      </c>
      <c r="I617" s="31"/>
    </row>
    <row r="618" ht="38.25" spans="1:9">
      <c r="A618" s="37">
        <v>560</v>
      </c>
      <c r="B618" s="37"/>
      <c r="C618" s="85"/>
      <c r="D618" s="38" t="s">
        <v>1210</v>
      </c>
      <c r="E618" s="40" t="s">
        <v>17</v>
      </c>
      <c r="F618" s="31" t="s">
        <v>156</v>
      </c>
      <c r="G618" s="38" t="s">
        <v>1211</v>
      </c>
      <c r="H618" s="49">
        <v>15000</v>
      </c>
      <c r="I618" s="37"/>
    </row>
    <row r="619" ht="25.5" spans="1:9">
      <c r="A619" s="37">
        <v>561</v>
      </c>
      <c r="B619" s="37"/>
      <c r="C619" s="85"/>
      <c r="D619" s="38" t="s">
        <v>1212</v>
      </c>
      <c r="E619" s="40" t="s">
        <v>17</v>
      </c>
      <c r="F619" s="37" t="s">
        <v>73</v>
      </c>
      <c r="G619" s="90" t="s">
        <v>1213</v>
      </c>
      <c r="H619" s="49">
        <v>50000</v>
      </c>
      <c r="I619" s="37"/>
    </row>
    <row r="620" ht="51" spans="1:9">
      <c r="A620" s="37">
        <v>562</v>
      </c>
      <c r="B620" s="37"/>
      <c r="C620" s="85"/>
      <c r="D620" s="36" t="s">
        <v>1214</v>
      </c>
      <c r="E620" s="40" t="s">
        <v>17</v>
      </c>
      <c r="F620" s="37" t="s">
        <v>67</v>
      </c>
      <c r="G620" s="38" t="s">
        <v>1215</v>
      </c>
      <c r="H620" s="49">
        <v>25000</v>
      </c>
      <c r="I620" s="31"/>
    </row>
    <row r="621" ht="25.5" spans="1:9">
      <c r="A621" s="37">
        <v>563</v>
      </c>
      <c r="B621" s="37"/>
      <c r="C621" s="85"/>
      <c r="D621" s="74" t="s">
        <v>1216</v>
      </c>
      <c r="E621" s="40" t="s">
        <v>17</v>
      </c>
      <c r="F621" s="37" t="s">
        <v>73</v>
      </c>
      <c r="G621" s="74" t="s">
        <v>1217</v>
      </c>
      <c r="H621" s="49">
        <v>1200</v>
      </c>
      <c r="I621" s="31"/>
    </row>
    <row r="622" ht="25.5" spans="1:9">
      <c r="A622" s="37">
        <v>564</v>
      </c>
      <c r="B622" s="37"/>
      <c r="C622" s="85"/>
      <c r="D622" s="36" t="s">
        <v>1218</v>
      </c>
      <c r="E622" s="40" t="s">
        <v>17</v>
      </c>
      <c r="F622" s="37" t="s">
        <v>73</v>
      </c>
      <c r="G622" s="38" t="s">
        <v>1219</v>
      </c>
      <c r="H622" s="49">
        <v>5000</v>
      </c>
      <c r="I622" s="31"/>
    </row>
    <row r="623" ht="51" spans="1:9">
      <c r="A623" s="37">
        <v>565</v>
      </c>
      <c r="B623" s="37"/>
      <c r="C623" s="85"/>
      <c r="D623" s="38" t="s">
        <v>1220</v>
      </c>
      <c r="E623" s="40" t="s">
        <v>17</v>
      </c>
      <c r="F623" s="37" t="s">
        <v>125</v>
      </c>
      <c r="G623" s="43" t="s">
        <v>1221</v>
      </c>
      <c r="H623" s="49">
        <v>1500</v>
      </c>
      <c r="I623" s="31"/>
    </row>
    <row r="624" ht="25.5" spans="1:9">
      <c r="A624" s="37">
        <v>566</v>
      </c>
      <c r="B624" s="37"/>
      <c r="C624" s="85"/>
      <c r="D624" s="36" t="s">
        <v>1222</v>
      </c>
      <c r="E624" s="40" t="s">
        <v>17</v>
      </c>
      <c r="F624" s="37" t="s">
        <v>73</v>
      </c>
      <c r="G624" s="38" t="s">
        <v>1223</v>
      </c>
      <c r="H624" s="49">
        <v>20000</v>
      </c>
      <c r="I624" s="31"/>
    </row>
    <row r="625" ht="25.5" spans="1:9">
      <c r="A625" s="37">
        <v>567</v>
      </c>
      <c r="B625" s="37"/>
      <c r="C625" s="85"/>
      <c r="D625" s="36" t="s">
        <v>1224</v>
      </c>
      <c r="E625" s="40" t="s">
        <v>17</v>
      </c>
      <c r="F625" s="37" t="s">
        <v>73</v>
      </c>
      <c r="G625" s="38" t="s">
        <v>1225</v>
      </c>
      <c r="H625" s="49">
        <v>5280</v>
      </c>
      <c r="I625" s="31"/>
    </row>
    <row r="626" ht="38.25" spans="1:9">
      <c r="A626" s="37">
        <v>568</v>
      </c>
      <c r="B626" s="37"/>
      <c r="C626" s="85"/>
      <c r="D626" s="38" t="s">
        <v>1226</v>
      </c>
      <c r="E626" s="40" t="s">
        <v>17</v>
      </c>
      <c r="F626" s="37" t="s">
        <v>156</v>
      </c>
      <c r="G626" s="38" t="s">
        <v>1227</v>
      </c>
      <c r="H626" s="49">
        <v>2000</v>
      </c>
      <c r="I626" s="31"/>
    </row>
    <row r="627" s="2" customFormat="1" spans="1:256">
      <c r="A627" s="34" t="s">
        <v>365</v>
      </c>
      <c r="B627" s="34"/>
      <c r="C627" s="35" t="s">
        <v>1228</v>
      </c>
      <c r="D627" s="31">
        <v>12</v>
      </c>
      <c r="E627" s="32"/>
      <c r="F627" s="31"/>
      <c r="G627" s="33"/>
      <c r="H627" s="31">
        <f>SUM(H628:H639)</f>
        <v>435600</v>
      </c>
      <c r="I627" s="31"/>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3"/>
      <c r="DF627" s="3"/>
      <c r="DG627" s="3"/>
      <c r="DH627" s="3"/>
      <c r="DI627" s="3"/>
      <c r="DJ627" s="3"/>
      <c r="DK627" s="3"/>
      <c r="DL627" s="3"/>
      <c r="DM627" s="3"/>
      <c r="DN627" s="3"/>
      <c r="DO627" s="3"/>
      <c r="DP627" s="3"/>
      <c r="DQ627" s="3"/>
      <c r="DR627" s="3"/>
      <c r="DS627" s="3"/>
      <c r="DT627" s="3"/>
      <c r="DU627" s="3"/>
      <c r="DV627" s="3"/>
      <c r="DW627" s="3"/>
      <c r="DX627" s="3"/>
      <c r="DY627" s="3"/>
      <c r="DZ627" s="3"/>
      <c r="EA627" s="3"/>
      <c r="EB627" s="3"/>
      <c r="EC627" s="3"/>
      <c r="ED627" s="3"/>
      <c r="EE627" s="3"/>
      <c r="EF627" s="3"/>
      <c r="EG627" s="3"/>
      <c r="EH627" s="3"/>
      <c r="EI627" s="3"/>
      <c r="EJ627" s="3"/>
      <c r="EK627" s="3"/>
      <c r="EL627" s="3"/>
      <c r="EM627" s="3"/>
      <c r="EN627" s="3"/>
      <c r="EO627" s="3"/>
      <c r="EP627" s="3"/>
      <c r="EQ627" s="3"/>
      <c r="ER627" s="3"/>
      <c r="ES627" s="3"/>
      <c r="ET627" s="3"/>
      <c r="EU627" s="3"/>
      <c r="EV627" s="3"/>
      <c r="EW627" s="3"/>
      <c r="EX627" s="3"/>
      <c r="EY627" s="3"/>
      <c r="EZ627" s="3"/>
      <c r="FA627" s="3"/>
      <c r="FB627" s="3"/>
      <c r="FC627" s="3"/>
      <c r="FD627" s="3"/>
      <c r="FE627" s="3"/>
      <c r="FF627" s="3"/>
      <c r="FG627" s="3"/>
      <c r="FH627" s="3"/>
      <c r="FI627" s="3"/>
      <c r="FJ627" s="3"/>
      <c r="FK627" s="3"/>
      <c r="FL627" s="3"/>
      <c r="FM627" s="3"/>
      <c r="FN627" s="3"/>
      <c r="FO627" s="3"/>
      <c r="FP627" s="3"/>
      <c r="FQ627" s="3"/>
      <c r="FR627" s="3"/>
      <c r="FS627" s="3"/>
      <c r="FT627" s="3"/>
      <c r="FU627" s="3"/>
      <c r="FV627" s="3"/>
      <c r="FW627" s="3"/>
      <c r="FX627" s="3"/>
      <c r="FY627" s="3"/>
      <c r="FZ627" s="3"/>
      <c r="GA627" s="3"/>
      <c r="GB627" s="3"/>
      <c r="GC627" s="3"/>
      <c r="GD627" s="3"/>
      <c r="GE627" s="3"/>
      <c r="GF627" s="3"/>
      <c r="GG627" s="3"/>
      <c r="GH627" s="3"/>
      <c r="GI627" s="3"/>
      <c r="GJ627" s="3"/>
      <c r="GK627" s="3"/>
      <c r="GL627" s="3"/>
      <c r="GM627" s="3"/>
      <c r="GN627" s="3"/>
      <c r="GO627" s="3"/>
      <c r="GP627" s="3"/>
      <c r="GQ627" s="3"/>
      <c r="GR627" s="3"/>
      <c r="GS627" s="3"/>
      <c r="GT627" s="3"/>
      <c r="GU627" s="3"/>
      <c r="GV627" s="3"/>
      <c r="GW627" s="3"/>
      <c r="GX627" s="3"/>
      <c r="GY627" s="3"/>
      <c r="GZ627" s="3"/>
      <c r="HA627" s="3"/>
      <c r="HB627" s="3"/>
      <c r="HC627" s="3"/>
      <c r="HD627" s="3"/>
      <c r="HE627" s="3"/>
      <c r="HF627" s="3"/>
      <c r="HG627" s="3"/>
      <c r="HH627" s="3"/>
      <c r="HI627" s="3"/>
      <c r="HJ627" s="3"/>
      <c r="HK627" s="3"/>
      <c r="HL627" s="3"/>
      <c r="HM627" s="3"/>
      <c r="HN627" s="3"/>
      <c r="HO627" s="3"/>
      <c r="HP627" s="3"/>
      <c r="HQ627" s="3"/>
      <c r="HR627" s="3"/>
      <c r="HS627" s="3"/>
      <c r="HT627" s="3"/>
      <c r="HU627" s="3"/>
      <c r="HV627" s="3"/>
      <c r="HW627" s="3"/>
      <c r="HX627" s="3"/>
      <c r="HY627" s="3"/>
      <c r="HZ627" s="3"/>
      <c r="IA627" s="3"/>
      <c r="IB627" s="3"/>
      <c r="IC627" s="3"/>
      <c r="ID627" s="3"/>
      <c r="IE627" s="3"/>
      <c r="IF627" s="3"/>
      <c r="IG627" s="3"/>
      <c r="IH627" s="3"/>
      <c r="II627" s="3"/>
      <c r="IJ627" s="3"/>
      <c r="IK627" s="3"/>
      <c r="IL627" s="3"/>
      <c r="IM627" s="3"/>
      <c r="IN627" s="3"/>
      <c r="IO627" s="3"/>
      <c r="IP627" s="3"/>
      <c r="IQ627" s="3"/>
      <c r="IR627" s="3"/>
      <c r="IS627" s="3"/>
      <c r="IT627" s="3"/>
      <c r="IU627" s="3"/>
      <c r="IV627" s="3"/>
    </row>
    <row r="628" ht="63.75" spans="1:9">
      <c r="A628" s="37">
        <v>569</v>
      </c>
      <c r="B628" s="37"/>
      <c r="C628" s="38"/>
      <c r="D628" s="36" t="s">
        <v>1229</v>
      </c>
      <c r="E628" s="40" t="s">
        <v>17</v>
      </c>
      <c r="F628" s="37" t="s">
        <v>73</v>
      </c>
      <c r="G628" s="38" t="s">
        <v>1230</v>
      </c>
      <c r="H628" s="49">
        <v>250000</v>
      </c>
      <c r="I628" s="31"/>
    </row>
    <row r="629" ht="178.5" spans="1:9">
      <c r="A629" s="37">
        <v>570</v>
      </c>
      <c r="B629" s="37"/>
      <c r="C629" s="38"/>
      <c r="D629" s="36" t="s">
        <v>1231</v>
      </c>
      <c r="E629" s="40" t="s">
        <v>17</v>
      </c>
      <c r="F629" s="37" t="s">
        <v>64</v>
      </c>
      <c r="G629" s="38" t="s">
        <v>1232</v>
      </c>
      <c r="H629" s="49">
        <v>15000</v>
      </c>
      <c r="I629" s="37"/>
    </row>
    <row r="630" ht="38.25" spans="1:9">
      <c r="A630" s="37">
        <v>571</v>
      </c>
      <c r="B630" s="37"/>
      <c r="C630" s="38"/>
      <c r="D630" s="36" t="s">
        <v>1233</v>
      </c>
      <c r="E630" s="40" t="s">
        <v>17</v>
      </c>
      <c r="F630" s="37" t="s">
        <v>64</v>
      </c>
      <c r="G630" s="38" t="s">
        <v>1234</v>
      </c>
      <c r="H630" s="49">
        <v>38000</v>
      </c>
      <c r="I630" s="37"/>
    </row>
    <row r="631" ht="25.5" spans="1:9">
      <c r="A631" s="37">
        <v>572</v>
      </c>
      <c r="B631" s="37"/>
      <c r="C631" s="38"/>
      <c r="D631" s="36" t="s">
        <v>1235</v>
      </c>
      <c r="E631" s="40" t="s">
        <v>17</v>
      </c>
      <c r="F631" s="37" t="s">
        <v>64</v>
      </c>
      <c r="G631" s="38" t="s">
        <v>1236</v>
      </c>
      <c r="H631" s="49">
        <v>10000</v>
      </c>
      <c r="I631" s="37"/>
    </row>
    <row r="632" ht="25.5" spans="1:9">
      <c r="A632" s="37">
        <v>573</v>
      </c>
      <c r="B632" s="37"/>
      <c r="C632" s="38"/>
      <c r="D632" s="36" t="s">
        <v>1237</v>
      </c>
      <c r="E632" s="40" t="s">
        <v>17</v>
      </c>
      <c r="F632" s="37" t="s">
        <v>64</v>
      </c>
      <c r="G632" s="38" t="s">
        <v>1238</v>
      </c>
      <c r="H632" s="49">
        <v>10000</v>
      </c>
      <c r="I632" s="37"/>
    </row>
    <row r="633" ht="25.5" spans="1:9">
      <c r="A633" s="37">
        <v>574</v>
      </c>
      <c r="B633" s="37"/>
      <c r="C633" s="38"/>
      <c r="D633" s="36" t="s">
        <v>1239</v>
      </c>
      <c r="E633" s="40" t="s">
        <v>17</v>
      </c>
      <c r="F633" s="37" t="s">
        <v>64</v>
      </c>
      <c r="G633" s="38" t="s">
        <v>1240</v>
      </c>
      <c r="H633" s="49">
        <v>22000</v>
      </c>
      <c r="I633" s="37"/>
    </row>
    <row r="634" ht="38.25" spans="1:9">
      <c r="A634" s="37">
        <v>575</v>
      </c>
      <c r="B634" s="37"/>
      <c r="C634" s="38"/>
      <c r="D634" s="36" t="s">
        <v>1241</v>
      </c>
      <c r="E634" s="40" t="s">
        <v>17</v>
      </c>
      <c r="F634" s="37" t="s">
        <v>73</v>
      </c>
      <c r="G634" s="38" t="s">
        <v>1242</v>
      </c>
      <c r="H634" s="49">
        <v>40000</v>
      </c>
      <c r="I634" s="31"/>
    </row>
    <row r="635" ht="25.5" spans="1:9">
      <c r="A635" s="37">
        <v>576</v>
      </c>
      <c r="B635" s="37"/>
      <c r="C635" s="38"/>
      <c r="D635" s="38" t="s">
        <v>1243</v>
      </c>
      <c r="E635" s="40" t="s">
        <v>17</v>
      </c>
      <c r="F635" s="37" t="s">
        <v>73</v>
      </c>
      <c r="G635" s="38" t="s">
        <v>1244</v>
      </c>
      <c r="H635" s="49">
        <v>20000</v>
      </c>
      <c r="I635" s="31"/>
    </row>
    <row r="636" ht="63.75" spans="1:9">
      <c r="A636" s="37">
        <v>577</v>
      </c>
      <c r="B636" s="37"/>
      <c r="C636" s="38"/>
      <c r="D636" s="38" t="s">
        <v>1245</v>
      </c>
      <c r="E636" s="40" t="s">
        <v>17</v>
      </c>
      <c r="F636" s="37" t="s">
        <v>73</v>
      </c>
      <c r="G636" s="38" t="s">
        <v>1246</v>
      </c>
      <c r="H636" s="49">
        <v>5400</v>
      </c>
      <c r="I636" s="31"/>
    </row>
    <row r="637" ht="63.75" spans="1:9">
      <c r="A637" s="37">
        <v>578</v>
      </c>
      <c r="B637" s="37"/>
      <c r="C637" s="38"/>
      <c r="D637" s="36" t="s">
        <v>1247</v>
      </c>
      <c r="E637" s="40" t="s">
        <v>17</v>
      </c>
      <c r="F637" s="37" t="s">
        <v>73</v>
      </c>
      <c r="G637" s="38" t="s">
        <v>1248</v>
      </c>
      <c r="H637" s="49">
        <v>20700</v>
      </c>
      <c r="I637" s="31"/>
    </row>
    <row r="638" ht="38.25" spans="1:9">
      <c r="A638" s="37">
        <v>579</v>
      </c>
      <c r="B638" s="37"/>
      <c r="C638" s="38"/>
      <c r="D638" s="38" t="s">
        <v>1249</v>
      </c>
      <c r="E638" s="40" t="s">
        <v>17</v>
      </c>
      <c r="F638" s="37" t="s">
        <v>73</v>
      </c>
      <c r="G638" s="38" t="s">
        <v>1250</v>
      </c>
      <c r="H638" s="49">
        <v>2000</v>
      </c>
      <c r="I638" s="31"/>
    </row>
    <row r="639" ht="25.5" spans="1:9">
      <c r="A639" s="37">
        <v>580</v>
      </c>
      <c r="B639" s="37"/>
      <c r="C639" s="79"/>
      <c r="D639" s="36" t="s">
        <v>1251</v>
      </c>
      <c r="E639" s="40" t="s">
        <v>17</v>
      </c>
      <c r="F639" s="37" t="s">
        <v>73</v>
      </c>
      <c r="G639" s="38" t="s">
        <v>1252</v>
      </c>
      <c r="H639" s="49">
        <v>2500</v>
      </c>
      <c r="I639" s="31"/>
    </row>
    <row r="640" s="2" customFormat="1" spans="1:256">
      <c r="A640" s="34" t="s">
        <v>1253</v>
      </c>
      <c r="B640" s="34"/>
      <c r="C640" s="35" t="s">
        <v>1254</v>
      </c>
      <c r="D640" s="31">
        <v>58</v>
      </c>
      <c r="E640" s="32"/>
      <c r="F640" s="31"/>
      <c r="G640" s="33"/>
      <c r="H640" s="31">
        <f>SUM(H641:H698)</f>
        <v>531544</v>
      </c>
      <c r="I640" s="31"/>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c r="DH640" s="3"/>
      <c r="DI640" s="3"/>
      <c r="DJ640" s="3"/>
      <c r="DK640" s="3"/>
      <c r="DL640" s="3"/>
      <c r="DM640" s="3"/>
      <c r="DN640" s="3"/>
      <c r="DO640" s="3"/>
      <c r="DP640" s="3"/>
      <c r="DQ640" s="3"/>
      <c r="DR640" s="3"/>
      <c r="DS640" s="3"/>
      <c r="DT640" s="3"/>
      <c r="DU640" s="3"/>
      <c r="DV640" s="3"/>
      <c r="DW640" s="3"/>
      <c r="DX640" s="3"/>
      <c r="DY640" s="3"/>
      <c r="DZ640" s="3"/>
      <c r="EA640" s="3"/>
      <c r="EB640" s="3"/>
      <c r="EC640" s="3"/>
      <c r="ED640" s="3"/>
      <c r="EE640" s="3"/>
      <c r="EF640" s="3"/>
      <c r="EG640" s="3"/>
      <c r="EH640" s="3"/>
      <c r="EI640" s="3"/>
      <c r="EJ640" s="3"/>
      <c r="EK640" s="3"/>
      <c r="EL640" s="3"/>
      <c r="EM640" s="3"/>
      <c r="EN640" s="3"/>
      <c r="EO640" s="3"/>
      <c r="EP640" s="3"/>
      <c r="EQ640" s="3"/>
      <c r="ER640" s="3"/>
      <c r="ES640" s="3"/>
      <c r="ET640" s="3"/>
      <c r="EU640" s="3"/>
      <c r="EV640" s="3"/>
      <c r="EW640" s="3"/>
      <c r="EX640" s="3"/>
      <c r="EY640" s="3"/>
      <c r="EZ640" s="3"/>
      <c r="FA640" s="3"/>
      <c r="FB640" s="3"/>
      <c r="FC640" s="3"/>
      <c r="FD640" s="3"/>
      <c r="FE640" s="3"/>
      <c r="FF640" s="3"/>
      <c r="FG640" s="3"/>
      <c r="FH640" s="3"/>
      <c r="FI640" s="3"/>
      <c r="FJ640" s="3"/>
      <c r="FK640" s="3"/>
      <c r="FL640" s="3"/>
      <c r="FM640" s="3"/>
      <c r="FN640" s="3"/>
      <c r="FO640" s="3"/>
      <c r="FP640" s="3"/>
      <c r="FQ640" s="3"/>
      <c r="FR640" s="3"/>
      <c r="FS640" s="3"/>
      <c r="FT640" s="3"/>
      <c r="FU640" s="3"/>
      <c r="FV640" s="3"/>
      <c r="FW640" s="3"/>
      <c r="FX640" s="3"/>
      <c r="FY640" s="3"/>
      <c r="FZ640" s="3"/>
      <c r="GA640" s="3"/>
      <c r="GB640" s="3"/>
      <c r="GC640" s="3"/>
      <c r="GD640" s="3"/>
      <c r="GE640" s="3"/>
      <c r="GF640" s="3"/>
      <c r="GG640" s="3"/>
      <c r="GH640" s="3"/>
      <c r="GI640" s="3"/>
      <c r="GJ640" s="3"/>
      <c r="GK640" s="3"/>
      <c r="GL640" s="3"/>
      <c r="GM640" s="3"/>
      <c r="GN640" s="3"/>
      <c r="GO640" s="3"/>
      <c r="GP640" s="3"/>
      <c r="GQ640" s="3"/>
      <c r="GR640" s="3"/>
      <c r="GS640" s="3"/>
      <c r="GT640" s="3"/>
      <c r="GU640" s="3"/>
      <c r="GV640" s="3"/>
      <c r="GW640" s="3"/>
      <c r="GX640" s="3"/>
      <c r="GY640" s="3"/>
      <c r="GZ640" s="3"/>
      <c r="HA640" s="3"/>
      <c r="HB640" s="3"/>
      <c r="HC640" s="3"/>
      <c r="HD640" s="3"/>
      <c r="HE640" s="3"/>
      <c r="HF640" s="3"/>
      <c r="HG640" s="3"/>
      <c r="HH640" s="3"/>
      <c r="HI640" s="3"/>
      <c r="HJ640" s="3"/>
      <c r="HK640" s="3"/>
      <c r="HL640" s="3"/>
      <c r="HM640" s="3"/>
      <c r="HN640" s="3"/>
      <c r="HO640" s="3"/>
      <c r="HP640" s="3"/>
      <c r="HQ640" s="3"/>
      <c r="HR640" s="3"/>
      <c r="HS640" s="3"/>
      <c r="HT640" s="3"/>
      <c r="HU640" s="3"/>
      <c r="HV640" s="3"/>
      <c r="HW640" s="3"/>
      <c r="HX640" s="3"/>
      <c r="HY640" s="3"/>
      <c r="HZ640" s="3"/>
      <c r="IA640" s="3"/>
      <c r="IB640" s="3"/>
      <c r="IC640" s="3"/>
      <c r="ID640" s="3"/>
      <c r="IE640" s="3"/>
      <c r="IF640" s="3"/>
      <c r="IG640" s="3"/>
      <c r="IH640" s="3"/>
      <c r="II640" s="3"/>
      <c r="IJ640" s="3"/>
      <c r="IK640" s="3"/>
      <c r="IL640" s="3"/>
      <c r="IM640" s="3"/>
      <c r="IN640" s="3"/>
      <c r="IO640" s="3"/>
      <c r="IP640" s="3"/>
      <c r="IQ640" s="3"/>
      <c r="IR640" s="3"/>
      <c r="IS640" s="3"/>
      <c r="IT640" s="3"/>
      <c r="IU640" s="3"/>
      <c r="IV640" s="3"/>
    </row>
    <row r="641" ht="25.5" spans="1:9">
      <c r="A641" s="37">
        <v>581</v>
      </c>
      <c r="B641" s="37"/>
      <c r="C641" s="38"/>
      <c r="D641" s="38" t="s">
        <v>1255</v>
      </c>
      <c r="E641" s="40" t="s">
        <v>17</v>
      </c>
      <c r="F641" s="31" t="s">
        <v>156</v>
      </c>
      <c r="G641" s="38" t="s">
        <v>1256</v>
      </c>
      <c r="H641" s="49">
        <v>1617</v>
      </c>
      <c r="I641" s="31"/>
    </row>
    <row r="642" ht="25.5" spans="1:9">
      <c r="A642" s="37">
        <v>582</v>
      </c>
      <c r="B642" s="37"/>
      <c r="C642" s="38"/>
      <c r="D642" s="38" t="s">
        <v>1257</v>
      </c>
      <c r="E642" s="40" t="s">
        <v>17</v>
      </c>
      <c r="F642" s="31" t="s">
        <v>156</v>
      </c>
      <c r="G642" s="38" t="s">
        <v>1258</v>
      </c>
      <c r="H642" s="49">
        <v>1430</v>
      </c>
      <c r="I642" s="31"/>
    </row>
    <row r="643" ht="25.5" spans="1:9">
      <c r="A643" s="37">
        <v>583</v>
      </c>
      <c r="B643" s="37"/>
      <c r="C643" s="38"/>
      <c r="D643" s="38" t="s">
        <v>1259</v>
      </c>
      <c r="E643" s="40" t="s">
        <v>17</v>
      </c>
      <c r="F643" s="31" t="s">
        <v>156</v>
      </c>
      <c r="G643" s="38" t="s">
        <v>1260</v>
      </c>
      <c r="H643" s="49">
        <v>1463</v>
      </c>
      <c r="I643" s="31"/>
    </row>
    <row r="644" ht="25.5" spans="1:9">
      <c r="A644" s="37">
        <v>584</v>
      </c>
      <c r="B644" s="37"/>
      <c r="C644" s="38"/>
      <c r="D644" s="38" t="s">
        <v>1261</v>
      </c>
      <c r="E644" s="40" t="s">
        <v>17</v>
      </c>
      <c r="F644" s="31" t="s">
        <v>156</v>
      </c>
      <c r="G644" s="38" t="s">
        <v>1262</v>
      </c>
      <c r="H644" s="49">
        <v>1890</v>
      </c>
      <c r="I644" s="31"/>
    </row>
    <row r="645" ht="25.5" spans="1:9">
      <c r="A645" s="37">
        <v>585</v>
      </c>
      <c r="B645" s="37"/>
      <c r="C645" s="38"/>
      <c r="D645" s="38" t="s">
        <v>1263</v>
      </c>
      <c r="E645" s="40" t="s">
        <v>17</v>
      </c>
      <c r="F645" s="31" t="s">
        <v>156</v>
      </c>
      <c r="G645" s="38" t="s">
        <v>1264</v>
      </c>
      <c r="H645" s="49">
        <v>630</v>
      </c>
      <c r="I645" s="31"/>
    </row>
    <row r="646" ht="25.5" spans="1:9">
      <c r="A646" s="37">
        <v>586</v>
      </c>
      <c r="B646" s="37"/>
      <c r="C646" s="38"/>
      <c r="D646" s="38" t="s">
        <v>1265</v>
      </c>
      <c r="E646" s="40" t="s">
        <v>17</v>
      </c>
      <c r="F646" s="31" t="s">
        <v>156</v>
      </c>
      <c r="G646" s="38" t="s">
        <v>1264</v>
      </c>
      <c r="H646" s="49">
        <v>630</v>
      </c>
      <c r="I646" s="31"/>
    </row>
    <row r="647" ht="25.5" spans="1:9">
      <c r="A647" s="37">
        <v>587</v>
      </c>
      <c r="B647" s="37"/>
      <c r="C647" s="38"/>
      <c r="D647" s="38" t="s">
        <v>1266</v>
      </c>
      <c r="E647" s="40" t="s">
        <v>17</v>
      </c>
      <c r="F647" s="31" t="s">
        <v>156</v>
      </c>
      <c r="G647" s="38" t="s">
        <v>1267</v>
      </c>
      <c r="H647" s="49">
        <v>600</v>
      </c>
      <c r="I647" s="31"/>
    </row>
    <row r="648" ht="25.5" spans="1:9">
      <c r="A648" s="37">
        <v>588</v>
      </c>
      <c r="B648" s="37"/>
      <c r="C648" s="38"/>
      <c r="D648" s="38" t="s">
        <v>1268</v>
      </c>
      <c r="E648" s="40" t="s">
        <v>17</v>
      </c>
      <c r="F648" s="31" t="s">
        <v>26</v>
      </c>
      <c r="G648" s="38" t="s">
        <v>1269</v>
      </c>
      <c r="H648" s="49">
        <v>2700</v>
      </c>
      <c r="I648" s="31"/>
    </row>
    <row r="649" ht="25.5" spans="1:9">
      <c r="A649" s="37">
        <v>589</v>
      </c>
      <c r="B649" s="37"/>
      <c r="C649" s="38"/>
      <c r="D649" s="38" t="s">
        <v>1270</v>
      </c>
      <c r="E649" s="40" t="s">
        <v>17</v>
      </c>
      <c r="F649" s="31" t="s">
        <v>26</v>
      </c>
      <c r="G649" s="38" t="s">
        <v>1269</v>
      </c>
      <c r="H649" s="49">
        <v>2700</v>
      </c>
      <c r="I649" s="31"/>
    </row>
    <row r="650" ht="25.5" spans="1:9">
      <c r="A650" s="37">
        <v>590</v>
      </c>
      <c r="B650" s="37"/>
      <c r="C650" s="38"/>
      <c r="D650" s="38" t="s">
        <v>1271</v>
      </c>
      <c r="E650" s="40" t="s">
        <v>17</v>
      </c>
      <c r="F650" s="37" t="s">
        <v>67</v>
      </c>
      <c r="G650" s="36" t="s">
        <v>1272</v>
      </c>
      <c r="H650" s="49">
        <v>50000</v>
      </c>
      <c r="I650" s="31"/>
    </row>
    <row r="651" ht="25.5" spans="1:9">
      <c r="A651" s="37">
        <v>591</v>
      </c>
      <c r="B651" s="37"/>
      <c r="C651" s="38"/>
      <c r="D651" s="38" t="s">
        <v>1273</v>
      </c>
      <c r="E651" s="40" t="s">
        <v>17</v>
      </c>
      <c r="F651" s="31" t="s">
        <v>156</v>
      </c>
      <c r="G651" s="38" t="s">
        <v>1274</v>
      </c>
      <c r="H651" s="49">
        <v>3276</v>
      </c>
      <c r="I651" s="31"/>
    </row>
    <row r="652" ht="25.5" spans="1:9">
      <c r="A652" s="37">
        <v>592</v>
      </c>
      <c r="B652" s="37"/>
      <c r="C652" s="38"/>
      <c r="D652" s="38" t="s">
        <v>1275</v>
      </c>
      <c r="E652" s="40" t="s">
        <v>17</v>
      </c>
      <c r="F652" s="31" t="s">
        <v>156</v>
      </c>
      <c r="G652" s="38" t="s">
        <v>1276</v>
      </c>
      <c r="H652" s="49">
        <v>1250</v>
      </c>
      <c r="I652" s="31"/>
    </row>
    <row r="653" ht="25.5" spans="1:9">
      <c r="A653" s="37">
        <v>593</v>
      </c>
      <c r="B653" s="37"/>
      <c r="C653" s="38"/>
      <c r="D653" s="38" t="s">
        <v>1277</v>
      </c>
      <c r="E653" s="40" t="s">
        <v>17</v>
      </c>
      <c r="F653" s="31" t="s">
        <v>156</v>
      </c>
      <c r="G653" s="38" t="s">
        <v>1278</v>
      </c>
      <c r="H653" s="49">
        <v>1250</v>
      </c>
      <c r="I653" s="31"/>
    </row>
    <row r="654" ht="25.5" spans="1:9">
      <c r="A654" s="37">
        <v>594</v>
      </c>
      <c r="B654" s="37"/>
      <c r="C654" s="38"/>
      <c r="D654" s="38" t="s">
        <v>1279</v>
      </c>
      <c r="E654" s="40" t="s">
        <v>17</v>
      </c>
      <c r="F654" s="31" t="s">
        <v>156</v>
      </c>
      <c r="G654" s="38" t="s">
        <v>1280</v>
      </c>
      <c r="H654" s="49">
        <v>1600</v>
      </c>
      <c r="I654" s="31"/>
    </row>
    <row r="655" ht="25.5" spans="1:9">
      <c r="A655" s="37">
        <v>595</v>
      </c>
      <c r="B655" s="37"/>
      <c r="C655" s="38"/>
      <c r="D655" s="38" t="s">
        <v>1281</v>
      </c>
      <c r="E655" s="40" t="s">
        <v>17</v>
      </c>
      <c r="F655" s="31" t="s">
        <v>156</v>
      </c>
      <c r="G655" s="38" t="s">
        <v>1282</v>
      </c>
      <c r="H655" s="49">
        <v>900</v>
      </c>
      <c r="I655" s="31"/>
    </row>
    <row r="656" ht="25.5" spans="1:9">
      <c r="A656" s="37">
        <v>596</v>
      </c>
      <c r="B656" s="37"/>
      <c r="C656" s="38"/>
      <c r="D656" s="38" t="s">
        <v>1283</v>
      </c>
      <c r="E656" s="40" t="s">
        <v>17</v>
      </c>
      <c r="F656" s="37" t="s">
        <v>73</v>
      </c>
      <c r="G656" s="38" t="s">
        <v>1284</v>
      </c>
      <c r="H656" s="49">
        <v>1390</v>
      </c>
      <c r="I656" s="31"/>
    </row>
    <row r="657" ht="76.5" spans="1:9">
      <c r="A657" s="37">
        <v>597</v>
      </c>
      <c r="B657" s="37"/>
      <c r="C657" s="38"/>
      <c r="D657" s="38" t="s">
        <v>1285</v>
      </c>
      <c r="E657" s="40" t="s">
        <v>17</v>
      </c>
      <c r="F657" s="37" t="s">
        <v>73</v>
      </c>
      <c r="G657" s="38" t="s">
        <v>1286</v>
      </c>
      <c r="H657" s="49">
        <v>3588</v>
      </c>
      <c r="I657" s="31"/>
    </row>
    <row r="658" ht="38.25" spans="1:9">
      <c r="A658" s="37">
        <v>598</v>
      </c>
      <c r="B658" s="37"/>
      <c r="C658" s="38"/>
      <c r="D658" s="38" t="s">
        <v>1287</v>
      </c>
      <c r="E658" s="40" t="s">
        <v>17</v>
      </c>
      <c r="F658" s="37" t="s">
        <v>73</v>
      </c>
      <c r="G658" s="38" t="s">
        <v>1288</v>
      </c>
      <c r="H658" s="49">
        <v>1330</v>
      </c>
      <c r="I658" s="31"/>
    </row>
    <row r="659" ht="25.5" spans="1:9">
      <c r="A659" s="37">
        <v>599</v>
      </c>
      <c r="B659" s="37"/>
      <c r="C659" s="38"/>
      <c r="D659" s="38" t="s">
        <v>1289</v>
      </c>
      <c r="E659" s="40" t="s">
        <v>17</v>
      </c>
      <c r="F659" s="37" t="s">
        <v>73</v>
      </c>
      <c r="G659" s="38" t="s">
        <v>1290</v>
      </c>
      <c r="H659" s="49">
        <v>1260</v>
      </c>
      <c r="I659" s="31"/>
    </row>
    <row r="660" ht="25.5" spans="1:9">
      <c r="A660" s="37">
        <v>600</v>
      </c>
      <c r="B660" s="37"/>
      <c r="C660" s="38"/>
      <c r="D660" s="38" t="s">
        <v>1291</v>
      </c>
      <c r="E660" s="40" t="s">
        <v>17</v>
      </c>
      <c r="F660" s="37" t="s">
        <v>73</v>
      </c>
      <c r="G660" s="38" t="s">
        <v>1292</v>
      </c>
      <c r="H660" s="49">
        <v>1260</v>
      </c>
      <c r="I660" s="31"/>
    </row>
    <row r="661" ht="25.5" spans="1:9">
      <c r="A661" s="37">
        <v>601</v>
      </c>
      <c r="B661" s="37"/>
      <c r="C661" s="38"/>
      <c r="D661" s="38" t="s">
        <v>1293</v>
      </c>
      <c r="E661" s="40" t="s">
        <v>17</v>
      </c>
      <c r="F661" s="37" t="s">
        <v>73</v>
      </c>
      <c r="G661" s="38" t="s">
        <v>1294</v>
      </c>
      <c r="H661" s="49">
        <v>420</v>
      </c>
      <c r="I661" s="31"/>
    </row>
    <row r="662" ht="25.5" spans="1:9">
      <c r="A662" s="37">
        <v>602</v>
      </c>
      <c r="B662" s="37"/>
      <c r="C662" s="38"/>
      <c r="D662" s="38" t="s">
        <v>1295</v>
      </c>
      <c r="E662" s="40" t="s">
        <v>17</v>
      </c>
      <c r="F662" s="37" t="s">
        <v>73</v>
      </c>
      <c r="G662" s="38" t="s">
        <v>1296</v>
      </c>
      <c r="H662" s="49">
        <v>2000</v>
      </c>
      <c r="I662" s="31"/>
    </row>
    <row r="663" ht="51" spans="1:9">
      <c r="A663" s="37">
        <v>603</v>
      </c>
      <c r="B663" s="37"/>
      <c r="C663" s="38"/>
      <c r="D663" s="38" t="s">
        <v>1297</v>
      </c>
      <c r="E663" s="40" t="s">
        <v>17</v>
      </c>
      <c r="F663" s="37" t="s">
        <v>73</v>
      </c>
      <c r="G663" s="38" t="s">
        <v>1298</v>
      </c>
      <c r="H663" s="49">
        <v>22000</v>
      </c>
      <c r="I663" s="31"/>
    </row>
    <row r="664" ht="38.25" spans="1:9">
      <c r="A664" s="37">
        <v>604</v>
      </c>
      <c r="B664" s="37"/>
      <c r="C664" s="38"/>
      <c r="D664" s="38" t="s">
        <v>1299</v>
      </c>
      <c r="E664" s="40" t="s">
        <v>17</v>
      </c>
      <c r="F664" s="37" t="s">
        <v>73</v>
      </c>
      <c r="G664" s="38" t="s">
        <v>1300</v>
      </c>
      <c r="H664" s="49">
        <v>27900</v>
      </c>
      <c r="I664" s="31"/>
    </row>
    <row r="665" ht="38.25" spans="1:9">
      <c r="A665" s="37">
        <v>605</v>
      </c>
      <c r="B665" s="37"/>
      <c r="C665" s="38"/>
      <c r="D665" s="38" t="s">
        <v>1301</v>
      </c>
      <c r="E665" s="40" t="s">
        <v>17</v>
      </c>
      <c r="F665" s="37" t="s">
        <v>73</v>
      </c>
      <c r="G665" s="38" t="s">
        <v>1302</v>
      </c>
      <c r="H665" s="49">
        <v>28400</v>
      </c>
      <c r="I665" s="31"/>
    </row>
    <row r="666" ht="25.5" spans="1:9">
      <c r="A666" s="37">
        <v>606</v>
      </c>
      <c r="B666" s="37"/>
      <c r="C666" s="38"/>
      <c r="D666" s="38" t="s">
        <v>1303</v>
      </c>
      <c r="E666" s="40" t="s">
        <v>17</v>
      </c>
      <c r="F666" s="37" t="s">
        <v>73</v>
      </c>
      <c r="G666" s="38" t="s">
        <v>1304</v>
      </c>
      <c r="H666" s="49">
        <v>11000</v>
      </c>
      <c r="I666" s="31"/>
    </row>
    <row r="667" ht="25.5" spans="1:9">
      <c r="A667" s="37">
        <v>607</v>
      </c>
      <c r="B667" s="37"/>
      <c r="C667" s="38"/>
      <c r="D667" s="38" t="s">
        <v>1305</v>
      </c>
      <c r="E667" s="40" t="s">
        <v>17</v>
      </c>
      <c r="F667" s="37" t="s">
        <v>73</v>
      </c>
      <c r="G667" s="38" t="s">
        <v>1306</v>
      </c>
      <c r="H667" s="49">
        <v>15500</v>
      </c>
      <c r="I667" s="31"/>
    </row>
    <row r="668" ht="25.5" spans="1:9">
      <c r="A668" s="37">
        <v>608</v>
      </c>
      <c r="B668" s="37"/>
      <c r="C668" s="38"/>
      <c r="D668" s="38" t="s">
        <v>1307</v>
      </c>
      <c r="E668" s="40" t="s">
        <v>17</v>
      </c>
      <c r="F668" s="37" t="s">
        <v>73</v>
      </c>
      <c r="G668" s="38" t="s">
        <v>1306</v>
      </c>
      <c r="H668" s="49">
        <v>15000</v>
      </c>
      <c r="I668" s="31"/>
    </row>
    <row r="669" ht="25.5" spans="1:9">
      <c r="A669" s="37">
        <v>609</v>
      </c>
      <c r="B669" s="37"/>
      <c r="C669" s="38"/>
      <c r="D669" s="38" t="s">
        <v>1308</v>
      </c>
      <c r="E669" s="40" t="s">
        <v>17</v>
      </c>
      <c r="F669" s="37" t="s">
        <v>73</v>
      </c>
      <c r="G669" s="38" t="s">
        <v>1309</v>
      </c>
      <c r="H669" s="49">
        <v>12800</v>
      </c>
      <c r="I669" s="31"/>
    </row>
    <row r="670" ht="25.5" spans="1:9">
      <c r="A670" s="37">
        <v>610</v>
      </c>
      <c r="B670" s="37"/>
      <c r="C670" s="38"/>
      <c r="D670" s="38" t="s">
        <v>1310</v>
      </c>
      <c r="E670" s="40" t="s">
        <v>17</v>
      </c>
      <c r="F670" s="37" t="s">
        <v>73</v>
      </c>
      <c r="G670" s="38" t="s">
        <v>1311</v>
      </c>
      <c r="H670" s="49">
        <v>4000</v>
      </c>
      <c r="I670" s="31"/>
    </row>
    <row r="671" ht="25.5" spans="1:9">
      <c r="A671" s="37">
        <v>611</v>
      </c>
      <c r="B671" s="37"/>
      <c r="C671" s="38"/>
      <c r="D671" s="38" t="s">
        <v>1312</v>
      </c>
      <c r="E671" s="40" t="s">
        <v>17</v>
      </c>
      <c r="F671" s="37" t="s">
        <v>73</v>
      </c>
      <c r="G671" s="38" t="s">
        <v>1311</v>
      </c>
      <c r="H671" s="49">
        <v>4000</v>
      </c>
      <c r="I671" s="31"/>
    </row>
    <row r="672" ht="25.5" spans="1:9">
      <c r="A672" s="37">
        <v>612</v>
      </c>
      <c r="B672" s="37"/>
      <c r="C672" s="38"/>
      <c r="D672" s="38" t="s">
        <v>1313</v>
      </c>
      <c r="E672" s="40" t="s">
        <v>17</v>
      </c>
      <c r="F672" s="37" t="s">
        <v>73</v>
      </c>
      <c r="G672" s="38" t="s">
        <v>1314</v>
      </c>
      <c r="H672" s="49">
        <v>3600</v>
      </c>
      <c r="I672" s="31"/>
    </row>
    <row r="673" ht="25.5" spans="1:9">
      <c r="A673" s="37">
        <v>613</v>
      </c>
      <c r="B673" s="37"/>
      <c r="C673" s="38"/>
      <c r="D673" s="38" t="s">
        <v>1315</v>
      </c>
      <c r="E673" s="40" t="s">
        <v>17</v>
      </c>
      <c r="F673" s="37" t="s">
        <v>73</v>
      </c>
      <c r="G673" s="38" t="s">
        <v>1311</v>
      </c>
      <c r="H673" s="49">
        <v>4000</v>
      </c>
      <c r="I673" s="37"/>
    </row>
    <row r="674" ht="25.5" spans="1:9">
      <c r="A674" s="37">
        <v>614</v>
      </c>
      <c r="B674" s="37"/>
      <c r="C674" s="38"/>
      <c r="D674" s="38" t="s">
        <v>1316</v>
      </c>
      <c r="E674" s="40" t="s">
        <v>17</v>
      </c>
      <c r="F674" s="37" t="s">
        <v>73</v>
      </c>
      <c r="G674" s="38" t="s">
        <v>1311</v>
      </c>
      <c r="H674" s="49">
        <v>4000</v>
      </c>
      <c r="I674" s="31"/>
    </row>
    <row r="675" ht="25.5" spans="1:9">
      <c r="A675" s="37">
        <v>615</v>
      </c>
      <c r="B675" s="37"/>
      <c r="C675" s="38"/>
      <c r="D675" s="38" t="s">
        <v>1317</v>
      </c>
      <c r="E675" s="40" t="s">
        <v>17</v>
      </c>
      <c r="F675" s="37" t="s">
        <v>73</v>
      </c>
      <c r="G675" s="38" t="s">
        <v>1311</v>
      </c>
      <c r="H675" s="49">
        <v>4000</v>
      </c>
      <c r="I675" s="31"/>
    </row>
    <row r="676" ht="51" spans="1:9">
      <c r="A676" s="37">
        <v>616</v>
      </c>
      <c r="B676" s="37"/>
      <c r="C676" s="38"/>
      <c r="D676" s="38" t="s">
        <v>1318</v>
      </c>
      <c r="E676" s="40" t="s">
        <v>17</v>
      </c>
      <c r="F676" s="37" t="s">
        <v>73</v>
      </c>
      <c r="G676" s="38" t="s">
        <v>1319</v>
      </c>
      <c r="H676" s="49">
        <v>18000</v>
      </c>
      <c r="I676" s="31"/>
    </row>
    <row r="677" ht="25.5" spans="1:9">
      <c r="A677" s="37">
        <v>617</v>
      </c>
      <c r="B677" s="37"/>
      <c r="C677" s="38"/>
      <c r="D677" s="38" t="s">
        <v>1320</v>
      </c>
      <c r="E677" s="40" t="s">
        <v>17</v>
      </c>
      <c r="F677" s="37" t="s">
        <v>73</v>
      </c>
      <c r="G677" s="38" t="s">
        <v>1321</v>
      </c>
      <c r="H677" s="49">
        <v>36800</v>
      </c>
      <c r="I677" s="31"/>
    </row>
    <row r="678" ht="25.5" spans="1:9">
      <c r="A678" s="37">
        <v>618</v>
      </c>
      <c r="B678" s="37"/>
      <c r="C678" s="38"/>
      <c r="D678" s="38" t="s">
        <v>1322</v>
      </c>
      <c r="E678" s="40" t="s">
        <v>17</v>
      </c>
      <c r="F678" s="37" t="s">
        <v>73</v>
      </c>
      <c r="G678" s="38" t="s">
        <v>1323</v>
      </c>
      <c r="H678" s="49">
        <v>8800</v>
      </c>
      <c r="I678" s="31"/>
    </row>
    <row r="679" ht="25.5" spans="1:9">
      <c r="A679" s="37">
        <v>619</v>
      </c>
      <c r="B679" s="37"/>
      <c r="C679" s="38"/>
      <c r="D679" s="38" t="s">
        <v>1324</v>
      </c>
      <c r="E679" s="40" t="s">
        <v>17</v>
      </c>
      <c r="F679" s="37" t="s">
        <v>73</v>
      </c>
      <c r="G679" s="38" t="s">
        <v>1325</v>
      </c>
      <c r="H679" s="49">
        <v>8200</v>
      </c>
      <c r="I679" s="31"/>
    </row>
    <row r="680" ht="25.5" spans="1:9">
      <c r="A680" s="37">
        <v>620</v>
      </c>
      <c r="B680" s="37"/>
      <c r="C680" s="38"/>
      <c r="D680" s="38" t="s">
        <v>1326</v>
      </c>
      <c r="E680" s="40" t="s">
        <v>17</v>
      </c>
      <c r="F680" s="37" t="s">
        <v>73</v>
      </c>
      <c r="G680" s="38" t="s">
        <v>1327</v>
      </c>
      <c r="H680" s="49">
        <v>3750</v>
      </c>
      <c r="I680" s="31"/>
    </row>
    <row r="681" ht="51" spans="1:9">
      <c r="A681" s="37">
        <v>621</v>
      </c>
      <c r="B681" s="37"/>
      <c r="C681" s="38"/>
      <c r="D681" s="38" t="s">
        <v>1328</v>
      </c>
      <c r="E681" s="40" t="s">
        <v>17</v>
      </c>
      <c r="F681" s="37" t="s">
        <v>73</v>
      </c>
      <c r="G681" s="38" t="s">
        <v>1329</v>
      </c>
      <c r="H681" s="49">
        <v>29560</v>
      </c>
      <c r="I681" s="31"/>
    </row>
    <row r="682" ht="63.75" spans="1:9">
      <c r="A682" s="37">
        <v>622</v>
      </c>
      <c r="B682" s="37"/>
      <c r="C682" s="38"/>
      <c r="D682" s="38" t="s">
        <v>1330</v>
      </c>
      <c r="E682" s="40" t="s">
        <v>17</v>
      </c>
      <c r="F682" s="37" t="s">
        <v>73</v>
      </c>
      <c r="G682" s="38" t="s">
        <v>1331</v>
      </c>
      <c r="H682" s="49">
        <v>29560</v>
      </c>
      <c r="I682" s="31"/>
    </row>
    <row r="683" ht="38.25" spans="1:9">
      <c r="A683" s="37">
        <v>623</v>
      </c>
      <c r="B683" s="37"/>
      <c r="C683" s="38"/>
      <c r="D683" s="38" t="s">
        <v>1332</v>
      </c>
      <c r="E683" s="40" t="s">
        <v>17</v>
      </c>
      <c r="F683" s="37" t="s">
        <v>73</v>
      </c>
      <c r="G683" s="38" t="s">
        <v>1333</v>
      </c>
      <c r="H683" s="49">
        <v>28400</v>
      </c>
      <c r="I683" s="31"/>
    </row>
    <row r="684" ht="38.25" spans="1:9">
      <c r="A684" s="37">
        <v>624</v>
      </c>
      <c r="B684" s="37"/>
      <c r="C684" s="38"/>
      <c r="D684" s="38" t="s">
        <v>1334</v>
      </c>
      <c r="E684" s="40" t="s">
        <v>17</v>
      </c>
      <c r="F684" s="37" t="s">
        <v>73</v>
      </c>
      <c r="G684" s="38" t="s">
        <v>1333</v>
      </c>
      <c r="H684" s="49">
        <v>28400</v>
      </c>
      <c r="I684" s="31"/>
    </row>
    <row r="685" ht="38.25" spans="1:9">
      <c r="A685" s="37">
        <v>625</v>
      </c>
      <c r="B685" s="37"/>
      <c r="C685" s="38"/>
      <c r="D685" s="38" t="s">
        <v>1335</v>
      </c>
      <c r="E685" s="40" t="s">
        <v>17</v>
      </c>
      <c r="F685" s="37" t="s">
        <v>73</v>
      </c>
      <c r="G685" s="38" t="s">
        <v>1336</v>
      </c>
      <c r="H685" s="49">
        <v>14200</v>
      </c>
      <c r="I685" s="31"/>
    </row>
    <row r="686" ht="25.5" spans="1:9">
      <c r="A686" s="37">
        <v>626</v>
      </c>
      <c r="B686" s="37"/>
      <c r="C686" s="38"/>
      <c r="D686" s="38" t="s">
        <v>1337</v>
      </c>
      <c r="E686" s="40" t="s">
        <v>17</v>
      </c>
      <c r="F686" s="31" t="s">
        <v>156</v>
      </c>
      <c r="G686" s="38" t="s">
        <v>1338</v>
      </c>
      <c r="H686" s="49">
        <v>3600</v>
      </c>
      <c r="I686" s="31"/>
    </row>
    <row r="687" ht="38.25" spans="1:9">
      <c r="A687" s="37">
        <v>627</v>
      </c>
      <c r="B687" s="37"/>
      <c r="C687" s="38"/>
      <c r="D687" s="38" t="s">
        <v>1339</v>
      </c>
      <c r="E687" s="40" t="s">
        <v>17</v>
      </c>
      <c r="F687" s="37" t="s">
        <v>73</v>
      </c>
      <c r="G687" s="38" t="s">
        <v>1340</v>
      </c>
      <c r="H687" s="49">
        <v>10600</v>
      </c>
      <c r="I687" s="31"/>
    </row>
    <row r="688" ht="25.5" spans="1:9">
      <c r="A688" s="37">
        <v>628</v>
      </c>
      <c r="B688" s="37"/>
      <c r="C688" s="38"/>
      <c r="D688" s="43" t="s">
        <v>1341</v>
      </c>
      <c r="E688" s="40" t="s">
        <v>17</v>
      </c>
      <c r="F688" s="31" t="s">
        <v>156</v>
      </c>
      <c r="G688" s="38" t="s">
        <v>1342</v>
      </c>
      <c r="H688" s="49">
        <v>1330</v>
      </c>
      <c r="I688" s="31"/>
    </row>
    <row r="689" ht="38.25" spans="1:9">
      <c r="A689" s="37">
        <v>629</v>
      </c>
      <c r="B689" s="37"/>
      <c r="C689" s="38"/>
      <c r="D689" s="38" t="s">
        <v>1343</v>
      </c>
      <c r="E689" s="40" t="s">
        <v>17</v>
      </c>
      <c r="F689" s="37" t="s">
        <v>73</v>
      </c>
      <c r="G689" s="38" t="s">
        <v>1344</v>
      </c>
      <c r="H689" s="49">
        <v>7000</v>
      </c>
      <c r="I689" s="31"/>
    </row>
    <row r="690" ht="25.5" spans="1:9">
      <c r="A690" s="37">
        <v>630</v>
      </c>
      <c r="B690" s="37"/>
      <c r="C690" s="38"/>
      <c r="D690" s="38" t="s">
        <v>1345</v>
      </c>
      <c r="E690" s="40" t="s">
        <v>17</v>
      </c>
      <c r="F690" s="37" t="s">
        <v>73</v>
      </c>
      <c r="G690" s="38" t="s">
        <v>1346</v>
      </c>
      <c r="H690" s="49">
        <v>10000</v>
      </c>
      <c r="I690" s="31"/>
    </row>
    <row r="691" ht="25.5" spans="1:9">
      <c r="A691" s="37">
        <v>631</v>
      </c>
      <c r="B691" s="37"/>
      <c r="C691" s="38"/>
      <c r="D691" s="43" t="s">
        <v>1347</v>
      </c>
      <c r="E691" s="40" t="s">
        <v>17</v>
      </c>
      <c r="F691" s="37" t="s">
        <v>73</v>
      </c>
      <c r="G691" s="43" t="s">
        <v>1348</v>
      </c>
      <c r="H691" s="49">
        <v>5660</v>
      </c>
      <c r="I691" s="31"/>
    </row>
    <row r="692" ht="38.25" spans="1:9">
      <c r="A692" s="37">
        <v>632</v>
      </c>
      <c r="B692" s="37"/>
      <c r="C692" s="38"/>
      <c r="D692" s="38" t="s">
        <v>1349</v>
      </c>
      <c r="E692" s="40" t="s">
        <v>17</v>
      </c>
      <c r="F692" s="37" t="s">
        <v>73</v>
      </c>
      <c r="G692" s="36" t="s">
        <v>1350</v>
      </c>
      <c r="H692" s="49">
        <v>4500</v>
      </c>
      <c r="I692" s="37"/>
    </row>
    <row r="693" ht="25.5" spans="1:9">
      <c r="A693" s="37">
        <v>633</v>
      </c>
      <c r="B693" s="37"/>
      <c r="C693" s="38"/>
      <c r="D693" s="38" t="s">
        <v>1351</v>
      </c>
      <c r="E693" s="40" t="s">
        <v>17</v>
      </c>
      <c r="F693" s="37" t="s">
        <v>73</v>
      </c>
      <c r="G693" s="38" t="s">
        <v>1352</v>
      </c>
      <c r="H693" s="49">
        <v>12000</v>
      </c>
      <c r="I693" s="37"/>
    </row>
    <row r="694" ht="38.25" spans="1:9">
      <c r="A694" s="37">
        <v>634</v>
      </c>
      <c r="B694" s="37"/>
      <c r="C694" s="38"/>
      <c r="D694" s="38" t="s">
        <v>1353</v>
      </c>
      <c r="E694" s="40" t="s">
        <v>17</v>
      </c>
      <c r="F694" s="37" t="s">
        <v>73</v>
      </c>
      <c r="G694" s="38" t="s">
        <v>1354</v>
      </c>
      <c r="H694" s="49">
        <v>4500</v>
      </c>
      <c r="I694" s="31"/>
    </row>
    <row r="695" ht="25.5" spans="1:9">
      <c r="A695" s="37">
        <v>635</v>
      </c>
      <c r="B695" s="37"/>
      <c r="C695" s="38"/>
      <c r="D695" s="38" t="s">
        <v>1355</v>
      </c>
      <c r="E695" s="40" t="s">
        <v>17</v>
      </c>
      <c r="F695" s="37" t="s">
        <v>73</v>
      </c>
      <c r="G695" s="38" t="s">
        <v>1356</v>
      </c>
      <c r="H695" s="59">
        <v>500</v>
      </c>
      <c r="I695" s="31"/>
    </row>
    <row r="696" ht="38.25" spans="1:9">
      <c r="A696" s="37">
        <v>636</v>
      </c>
      <c r="B696" s="37"/>
      <c r="C696" s="38"/>
      <c r="D696" s="36" t="s">
        <v>1357</v>
      </c>
      <c r="E696" s="40" t="s">
        <v>17</v>
      </c>
      <c r="F696" s="37" t="s">
        <v>73</v>
      </c>
      <c r="G696" s="38" t="s">
        <v>1358</v>
      </c>
      <c r="H696" s="59">
        <v>1500</v>
      </c>
      <c r="I696" s="31"/>
    </row>
    <row r="697" s="3" customFormat="1" ht="30" customHeight="1" spans="1:9">
      <c r="A697" s="37">
        <v>637</v>
      </c>
      <c r="B697" s="37"/>
      <c r="C697" s="36"/>
      <c r="D697" s="36" t="s">
        <v>1359</v>
      </c>
      <c r="E697" s="40" t="s">
        <v>17</v>
      </c>
      <c r="F697" s="37" t="s">
        <v>73</v>
      </c>
      <c r="G697" s="36" t="s">
        <v>1360</v>
      </c>
      <c r="H697" s="59">
        <v>2300</v>
      </c>
      <c r="I697" s="57"/>
    </row>
    <row r="698" s="3" customFormat="1" ht="30" customHeight="1" spans="1:9">
      <c r="A698" s="37">
        <v>638</v>
      </c>
      <c r="B698" s="37"/>
      <c r="C698" s="36"/>
      <c r="D698" s="36" t="s">
        <v>1361</v>
      </c>
      <c r="E698" s="40" t="s">
        <v>17</v>
      </c>
      <c r="F698" s="37" t="s">
        <v>73</v>
      </c>
      <c r="G698" s="36" t="s">
        <v>1362</v>
      </c>
      <c r="H698" s="59">
        <v>23000</v>
      </c>
      <c r="I698" s="57"/>
    </row>
    <row r="699" s="2" customFormat="1" spans="1:256">
      <c r="A699" s="34" t="s">
        <v>1363</v>
      </c>
      <c r="B699" s="34"/>
      <c r="C699" s="35" t="s">
        <v>1364</v>
      </c>
      <c r="D699" s="31">
        <v>2</v>
      </c>
      <c r="E699" s="32"/>
      <c r="F699" s="31"/>
      <c r="G699" s="33"/>
      <c r="H699" s="31">
        <f>SUM(H700:H701)</f>
        <v>8500</v>
      </c>
      <c r="I699" s="31"/>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c r="FJ699" s="3"/>
      <c r="FK699" s="3"/>
      <c r="FL699" s="3"/>
      <c r="FM699" s="3"/>
      <c r="FN699" s="3"/>
      <c r="FO699" s="3"/>
      <c r="FP699" s="3"/>
      <c r="FQ699" s="3"/>
      <c r="FR699" s="3"/>
      <c r="FS699" s="3"/>
      <c r="FT699" s="3"/>
      <c r="FU699" s="3"/>
      <c r="FV699" s="3"/>
      <c r="FW699" s="3"/>
      <c r="FX699" s="3"/>
      <c r="FY699" s="3"/>
      <c r="FZ699" s="3"/>
      <c r="GA699" s="3"/>
      <c r="GB699" s="3"/>
      <c r="GC699" s="3"/>
      <c r="GD699" s="3"/>
      <c r="GE699" s="3"/>
      <c r="GF699" s="3"/>
      <c r="GG699" s="3"/>
      <c r="GH699" s="3"/>
      <c r="GI699" s="3"/>
      <c r="GJ699" s="3"/>
      <c r="GK699" s="3"/>
      <c r="GL699" s="3"/>
      <c r="GM699" s="3"/>
      <c r="GN699" s="3"/>
      <c r="GO699" s="3"/>
      <c r="GP699" s="3"/>
      <c r="GQ699" s="3"/>
      <c r="GR699" s="3"/>
      <c r="GS699" s="3"/>
      <c r="GT699" s="3"/>
      <c r="GU699" s="3"/>
      <c r="GV699" s="3"/>
      <c r="GW699" s="3"/>
      <c r="GX699" s="3"/>
      <c r="GY699" s="3"/>
      <c r="GZ699" s="3"/>
      <c r="HA699" s="3"/>
      <c r="HB699" s="3"/>
      <c r="HC699" s="3"/>
      <c r="HD699" s="3"/>
      <c r="HE699" s="3"/>
      <c r="HF699" s="3"/>
      <c r="HG699" s="3"/>
      <c r="HH699" s="3"/>
      <c r="HI699" s="3"/>
      <c r="HJ699" s="3"/>
      <c r="HK699" s="3"/>
      <c r="HL699" s="3"/>
      <c r="HM699" s="3"/>
      <c r="HN699" s="3"/>
      <c r="HO699" s="3"/>
      <c r="HP699" s="3"/>
      <c r="HQ699" s="3"/>
      <c r="HR699" s="3"/>
      <c r="HS699" s="3"/>
      <c r="HT699" s="3"/>
      <c r="HU699" s="3"/>
      <c r="HV699" s="3"/>
      <c r="HW699" s="3"/>
      <c r="HX699" s="3"/>
      <c r="HY699" s="3"/>
      <c r="HZ699" s="3"/>
      <c r="IA699" s="3"/>
      <c r="IB699" s="3"/>
      <c r="IC699" s="3"/>
      <c r="ID699" s="3"/>
      <c r="IE699" s="3"/>
      <c r="IF699" s="3"/>
      <c r="IG699" s="3"/>
      <c r="IH699" s="3"/>
      <c r="II699" s="3"/>
      <c r="IJ699" s="3"/>
      <c r="IK699" s="3"/>
      <c r="IL699" s="3"/>
      <c r="IM699" s="3"/>
      <c r="IN699" s="3"/>
      <c r="IO699" s="3"/>
      <c r="IP699" s="3"/>
      <c r="IQ699" s="3"/>
      <c r="IR699" s="3"/>
      <c r="IS699" s="3"/>
      <c r="IT699" s="3"/>
      <c r="IU699" s="3"/>
      <c r="IV699" s="3"/>
    </row>
    <row r="700" ht="25.5" spans="1:9">
      <c r="A700" s="37">
        <v>639</v>
      </c>
      <c r="B700" s="37"/>
      <c r="C700" s="38"/>
      <c r="D700" s="36" t="s">
        <v>1365</v>
      </c>
      <c r="E700" s="40" t="s">
        <v>17</v>
      </c>
      <c r="F700" s="37" t="s">
        <v>73</v>
      </c>
      <c r="G700" s="38" t="s">
        <v>1366</v>
      </c>
      <c r="H700" s="37">
        <v>3500</v>
      </c>
      <c r="I700" s="37"/>
    </row>
    <row r="701" ht="25.5" spans="1:9">
      <c r="A701" s="37">
        <v>640</v>
      </c>
      <c r="B701" s="37"/>
      <c r="C701" s="38"/>
      <c r="D701" s="38" t="s">
        <v>1367</v>
      </c>
      <c r="E701" s="40" t="s">
        <v>17</v>
      </c>
      <c r="F701" s="37" t="s">
        <v>73</v>
      </c>
      <c r="G701" s="38" t="s">
        <v>1368</v>
      </c>
      <c r="H701" s="37">
        <v>5000</v>
      </c>
      <c r="I701" s="37"/>
    </row>
    <row r="702" s="2" customFormat="1" spans="1:256">
      <c r="A702" s="34" t="s">
        <v>1369</v>
      </c>
      <c r="B702" s="34"/>
      <c r="C702" s="35" t="s">
        <v>1370</v>
      </c>
      <c r="D702" s="31">
        <v>1</v>
      </c>
      <c r="E702" s="32"/>
      <c r="F702" s="31"/>
      <c r="G702" s="33"/>
      <c r="H702" s="31">
        <f>SUM(H703)</f>
        <v>10000</v>
      </c>
      <c r="I702" s="31"/>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c r="EV702" s="3"/>
      <c r="EW702" s="3"/>
      <c r="EX702" s="3"/>
      <c r="EY702" s="3"/>
      <c r="EZ702" s="3"/>
      <c r="FA702" s="3"/>
      <c r="FB702" s="3"/>
      <c r="FC702" s="3"/>
      <c r="FD702" s="3"/>
      <c r="FE702" s="3"/>
      <c r="FF702" s="3"/>
      <c r="FG702" s="3"/>
      <c r="FH702" s="3"/>
      <c r="FI702" s="3"/>
      <c r="FJ702" s="3"/>
      <c r="FK702" s="3"/>
      <c r="FL702" s="3"/>
      <c r="FM702" s="3"/>
      <c r="FN702" s="3"/>
      <c r="FO702" s="3"/>
      <c r="FP702" s="3"/>
      <c r="FQ702" s="3"/>
      <c r="FR702" s="3"/>
      <c r="FS702" s="3"/>
      <c r="FT702" s="3"/>
      <c r="FU702" s="3"/>
      <c r="FV702" s="3"/>
      <c r="FW702" s="3"/>
      <c r="FX702" s="3"/>
      <c r="FY702" s="3"/>
      <c r="FZ702" s="3"/>
      <c r="GA702" s="3"/>
      <c r="GB702" s="3"/>
      <c r="GC702" s="3"/>
      <c r="GD702" s="3"/>
      <c r="GE702" s="3"/>
      <c r="GF702" s="3"/>
      <c r="GG702" s="3"/>
      <c r="GH702" s="3"/>
      <c r="GI702" s="3"/>
      <c r="GJ702" s="3"/>
      <c r="GK702" s="3"/>
      <c r="GL702" s="3"/>
      <c r="GM702" s="3"/>
      <c r="GN702" s="3"/>
      <c r="GO702" s="3"/>
      <c r="GP702" s="3"/>
      <c r="GQ702" s="3"/>
      <c r="GR702" s="3"/>
      <c r="GS702" s="3"/>
      <c r="GT702" s="3"/>
      <c r="GU702" s="3"/>
      <c r="GV702" s="3"/>
      <c r="GW702" s="3"/>
      <c r="GX702" s="3"/>
      <c r="GY702" s="3"/>
      <c r="GZ702" s="3"/>
      <c r="HA702" s="3"/>
      <c r="HB702" s="3"/>
      <c r="HC702" s="3"/>
      <c r="HD702" s="3"/>
      <c r="HE702" s="3"/>
      <c r="HF702" s="3"/>
      <c r="HG702" s="3"/>
      <c r="HH702" s="3"/>
      <c r="HI702" s="3"/>
      <c r="HJ702" s="3"/>
      <c r="HK702" s="3"/>
      <c r="HL702" s="3"/>
      <c r="HM702" s="3"/>
      <c r="HN702" s="3"/>
      <c r="HO702" s="3"/>
      <c r="HP702" s="3"/>
      <c r="HQ702" s="3"/>
      <c r="HR702" s="3"/>
      <c r="HS702" s="3"/>
      <c r="HT702" s="3"/>
      <c r="HU702" s="3"/>
      <c r="HV702" s="3"/>
      <c r="HW702" s="3"/>
      <c r="HX702" s="3"/>
      <c r="HY702" s="3"/>
      <c r="HZ702" s="3"/>
      <c r="IA702" s="3"/>
      <c r="IB702" s="3"/>
      <c r="IC702" s="3"/>
      <c r="ID702" s="3"/>
      <c r="IE702" s="3"/>
      <c r="IF702" s="3"/>
      <c r="IG702" s="3"/>
      <c r="IH702" s="3"/>
      <c r="II702" s="3"/>
      <c r="IJ702" s="3"/>
      <c r="IK702" s="3"/>
      <c r="IL702" s="3"/>
      <c r="IM702" s="3"/>
      <c r="IN702" s="3"/>
      <c r="IO702" s="3"/>
      <c r="IP702" s="3"/>
      <c r="IQ702" s="3"/>
      <c r="IR702" s="3"/>
      <c r="IS702" s="3"/>
      <c r="IT702" s="3"/>
      <c r="IU702" s="3"/>
      <c r="IV702" s="3"/>
    </row>
    <row r="703" s="2" customFormat="1" ht="25.5" spans="1:256">
      <c r="A703" s="37">
        <v>641</v>
      </c>
      <c r="B703" s="37"/>
      <c r="C703" s="38"/>
      <c r="D703" s="38" t="s">
        <v>1371</v>
      </c>
      <c r="E703" s="40" t="s">
        <v>17</v>
      </c>
      <c r="F703" s="37" t="s">
        <v>44</v>
      </c>
      <c r="G703" s="91" t="s">
        <v>1372</v>
      </c>
      <c r="H703" s="31">
        <v>10000</v>
      </c>
      <c r="I703" s="37"/>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3"/>
      <c r="EX703" s="3"/>
      <c r="EY703" s="3"/>
      <c r="EZ703" s="3"/>
      <c r="FA703" s="3"/>
      <c r="FB703" s="3"/>
      <c r="FC703" s="3"/>
      <c r="FD703" s="3"/>
      <c r="FE703" s="3"/>
      <c r="FF703" s="3"/>
      <c r="FG703" s="3"/>
      <c r="FH703" s="3"/>
      <c r="FI703" s="3"/>
      <c r="FJ703" s="3"/>
      <c r="FK703" s="3"/>
      <c r="FL703" s="3"/>
      <c r="FM703" s="3"/>
      <c r="FN703" s="3"/>
      <c r="FO703" s="3"/>
      <c r="FP703" s="3"/>
      <c r="FQ703" s="3"/>
      <c r="FR703" s="3"/>
      <c r="FS703" s="3"/>
      <c r="FT703" s="3"/>
      <c r="FU703" s="3"/>
      <c r="FV703" s="3"/>
      <c r="FW703" s="3"/>
      <c r="FX703" s="3"/>
      <c r="FY703" s="3"/>
      <c r="FZ703" s="3"/>
      <c r="GA703" s="3"/>
      <c r="GB703" s="3"/>
      <c r="GC703" s="3"/>
      <c r="GD703" s="3"/>
      <c r="GE703" s="3"/>
      <c r="GF703" s="3"/>
      <c r="GG703" s="3"/>
      <c r="GH703" s="3"/>
      <c r="GI703" s="3"/>
      <c r="GJ703" s="3"/>
      <c r="GK703" s="3"/>
      <c r="GL703" s="3"/>
      <c r="GM703" s="3"/>
      <c r="GN703" s="3"/>
      <c r="GO703" s="3"/>
      <c r="GP703" s="3"/>
      <c r="GQ703" s="3"/>
      <c r="GR703" s="3"/>
      <c r="GS703" s="3"/>
      <c r="GT703" s="3"/>
      <c r="GU703" s="3"/>
      <c r="GV703" s="3"/>
      <c r="GW703" s="3"/>
      <c r="GX703" s="3"/>
      <c r="GY703" s="3"/>
      <c r="GZ703" s="3"/>
      <c r="HA703" s="3"/>
      <c r="HB703" s="3"/>
      <c r="HC703" s="3"/>
      <c r="HD703" s="3"/>
      <c r="HE703" s="3"/>
      <c r="HF703" s="3"/>
      <c r="HG703" s="3"/>
      <c r="HH703" s="3"/>
      <c r="HI703" s="3"/>
      <c r="HJ703" s="3"/>
      <c r="HK703" s="3"/>
      <c r="HL703" s="3"/>
      <c r="HM703" s="3"/>
      <c r="HN703" s="3"/>
      <c r="HO703" s="3"/>
      <c r="HP703" s="3"/>
      <c r="HQ703" s="3"/>
      <c r="HR703" s="3"/>
      <c r="HS703" s="3"/>
      <c r="HT703" s="3"/>
      <c r="HU703" s="3"/>
      <c r="HV703" s="3"/>
      <c r="HW703" s="3"/>
      <c r="HX703" s="3"/>
      <c r="HY703" s="3"/>
      <c r="HZ703" s="3"/>
      <c r="IA703" s="3"/>
      <c r="IB703" s="3"/>
      <c r="IC703" s="3"/>
      <c r="ID703" s="3"/>
      <c r="IE703" s="3"/>
      <c r="IF703" s="3"/>
      <c r="IG703" s="3"/>
      <c r="IH703" s="3"/>
      <c r="II703" s="3"/>
      <c r="IJ703" s="3"/>
      <c r="IK703" s="3"/>
      <c r="IL703" s="3"/>
      <c r="IM703" s="3"/>
      <c r="IN703" s="3"/>
      <c r="IO703" s="3"/>
      <c r="IP703" s="3"/>
      <c r="IQ703" s="3"/>
      <c r="IR703" s="3"/>
      <c r="IS703" s="3"/>
      <c r="IT703" s="3"/>
      <c r="IU703" s="3"/>
      <c r="IV703" s="3"/>
    </row>
    <row r="704" s="2" customFormat="1" ht="25.5" spans="1:256">
      <c r="A704" s="34" t="s">
        <v>1373</v>
      </c>
      <c r="B704" s="34"/>
      <c r="C704" s="35" t="s">
        <v>1374</v>
      </c>
      <c r="D704" s="31">
        <v>7</v>
      </c>
      <c r="E704" s="40"/>
      <c r="F704" s="31"/>
      <c r="G704" s="33"/>
      <c r="H704" s="31">
        <f>SUM(H705:H711)</f>
        <v>51464</v>
      </c>
      <c r="I704" s="31"/>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3"/>
      <c r="EX704" s="3"/>
      <c r="EY704" s="3"/>
      <c r="EZ704" s="3"/>
      <c r="FA704" s="3"/>
      <c r="FB704" s="3"/>
      <c r="FC704" s="3"/>
      <c r="FD704" s="3"/>
      <c r="FE704" s="3"/>
      <c r="FF704" s="3"/>
      <c r="FG704" s="3"/>
      <c r="FH704" s="3"/>
      <c r="FI704" s="3"/>
      <c r="FJ704" s="3"/>
      <c r="FK704" s="3"/>
      <c r="FL704" s="3"/>
      <c r="FM704" s="3"/>
      <c r="FN704" s="3"/>
      <c r="FO704" s="3"/>
      <c r="FP704" s="3"/>
      <c r="FQ704" s="3"/>
      <c r="FR704" s="3"/>
      <c r="FS704" s="3"/>
      <c r="FT704" s="3"/>
      <c r="FU704" s="3"/>
      <c r="FV704" s="3"/>
      <c r="FW704" s="3"/>
      <c r="FX704" s="3"/>
      <c r="FY704" s="3"/>
      <c r="FZ704" s="3"/>
      <c r="GA704" s="3"/>
      <c r="GB704" s="3"/>
      <c r="GC704" s="3"/>
      <c r="GD704" s="3"/>
      <c r="GE704" s="3"/>
      <c r="GF704" s="3"/>
      <c r="GG704" s="3"/>
      <c r="GH704" s="3"/>
      <c r="GI704" s="3"/>
      <c r="GJ704" s="3"/>
      <c r="GK704" s="3"/>
      <c r="GL704" s="3"/>
      <c r="GM704" s="3"/>
      <c r="GN704" s="3"/>
      <c r="GO704" s="3"/>
      <c r="GP704" s="3"/>
      <c r="GQ704" s="3"/>
      <c r="GR704" s="3"/>
      <c r="GS704" s="3"/>
      <c r="GT704" s="3"/>
      <c r="GU704" s="3"/>
      <c r="GV704" s="3"/>
      <c r="GW704" s="3"/>
      <c r="GX704" s="3"/>
      <c r="GY704" s="3"/>
      <c r="GZ704" s="3"/>
      <c r="HA704" s="3"/>
      <c r="HB704" s="3"/>
      <c r="HC704" s="3"/>
      <c r="HD704" s="3"/>
      <c r="HE704" s="3"/>
      <c r="HF704" s="3"/>
      <c r="HG704" s="3"/>
      <c r="HH704" s="3"/>
      <c r="HI704" s="3"/>
      <c r="HJ704" s="3"/>
      <c r="HK704" s="3"/>
      <c r="HL704" s="3"/>
      <c r="HM704" s="3"/>
      <c r="HN704" s="3"/>
      <c r="HO704" s="3"/>
      <c r="HP704" s="3"/>
      <c r="HQ704" s="3"/>
      <c r="HR704" s="3"/>
      <c r="HS704" s="3"/>
      <c r="HT704" s="3"/>
      <c r="HU704" s="3"/>
      <c r="HV704" s="3"/>
      <c r="HW704" s="3"/>
      <c r="HX704" s="3"/>
      <c r="HY704" s="3"/>
      <c r="HZ704" s="3"/>
      <c r="IA704" s="3"/>
      <c r="IB704" s="3"/>
      <c r="IC704" s="3"/>
      <c r="ID704" s="3"/>
      <c r="IE704" s="3"/>
      <c r="IF704" s="3"/>
      <c r="IG704" s="3"/>
      <c r="IH704" s="3"/>
      <c r="II704" s="3"/>
      <c r="IJ704" s="3"/>
      <c r="IK704" s="3"/>
      <c r="IL704" s="3"/>
      <c r="IM704" s="3"/>
      <c r="IN704" s="3"/>
      <c r="IO704" s="3"/>
      <c r="IP704" s="3"/>
      <c r="IQ704" s="3"/>
      <c r="IR704" s="3"/>
      <c r="IS704" s="3"/>
      <c r="IT704" s="3"/>
      <c r="IU704" s="3"/>
      <c r="IV704" s="3"/>
    </row>
    <row r="705" ht="114.75" spans="1:9">
      <c r="A705" s="37">
        <v>642</v>
      </c>
      <c r="B705" s="37"/>
      <c r="C705" s="38"/>
      <c r="D705" s="38" t="s">
        <v>1375</v>
      </c>
      <c r="E705" s="40" t="s">
        <v>17</v>
      </c>
      <c r="F705" s="37" t="s">
        <v>73</v>
      </c>
      <c r="G705" s="38" t="s">
        <v>1376</v>
      </c>
      <c r="H705" s="49">
        <v>10000</v>
      </c>
      <c r="I705" s="31"/>
    </row>
    <row r="706" ht="51" spans="1:9">
      <c r="A706" s="37">
        <v>643</v>
      </c>
      <c r="B706" s="37"/>
      <c r="C706" s="38"/>
      <c r="D706" s="38" t="s">
        <v>1377</v>
      </c>
      <c r="E706" s="40" t="s">
        <v>17</v>
      </c>
      <c r="F706" s="37" t="s">
        <v>73</v>
      </c>
      <c r="G706" s="38" t="s">
        <v>1378</v>
      </c>
      <c r="H706" s="37">
        <v>4000</v>
      </c>
      <c r="I706" s="31"/>
    </row>
    <row r="707" ht="38.25" spans="1:9">
      <c r="A707" s="37">
        <v>644</v>
      </c>
      <c r="B707" s="37"/>
      <c r="C707" s="38"/>
      <c r="D707" s="38" t="s">
        <v>1379</v>
      </c>
      <c r="E707" s="40" t="s">
        <v>17</v>
      </c>
      <c r="F707" s="37" t="s">
        <v>73</v>
      </c>
      <c r="G707" s="38" t="s">
        <v>1380</v>
      </c>
      <c r="H707" s="49">
        <v>800</v>
      </c>
      <c r="I707" s="31"/>
    </row>
    <row r="708" ht="127.5" spans="1:9">
      <c r="A708" s="37">
        <v>645</v>
      </c>
      <c r="B708" s="37"/>
      <c r="C708" s="38"/>
      <c r="D708" s="38" t="s">
        <v>1381</v>
      </c>
      <c r="E708" s="40" t="s">
        <v>17</v>
      </c>
      <c r="F708" s="37" t="s">
        <v>73</v>
      </c>
      <c r="G708" s="38" t="s">
        <v>1382</v>
      </c>
      <c r="H708" s="37">
        <v>13664</v>
      </c>
      <c r="I708" s="31"/>
    </row>
    <row r="709" ht="38.25" spans="1:9">
      <c r="A709" s="37">
        <v>646</v>
      </c>
      <c r="B709" s="37"/>
      <c r="C709" s="38"/>
      <c r="D709" s="36" t="s">
        <v>1383</v>
      </c>
      <c r="E709" s="40" t="s">
        <v>17</v>
      </c>
      <c r="F709" s="37" t="s">
        <v>73</v>
      </c>
      <c r="G709" s="38" t="s">
        <v>1384</v>
      </c>
      <c r="H709" s="37">
        <v>18000</v>
      </c>
      <c r="I709" s="31"/>
    </row>
    <row r="710" ht="63.75" spans="1:9">
      <c r="A710" s="37">
        <v>647</v>
      </c>
      <c r="B710" s="37"/>
      <c r="C710" s="38"/>
      <c r="D710" s="38" t="s">
        <v>1385</v>
      </c>
      <c r="E710" s="40" t="s">
        <v>17</v>
      </c>
      <c r="F710" s="37" t="s">
        <v>73</v>
      </c>
      <c r="G710" s="38" t="s">
        <v>1386</v>
      </c>
      <c r="H710" s="37">
        <v>500</v>
      </c>
      <c r="I710" s="31"/>
    </row>
    <row r="711" ht="38.25" spans="1:9">
      <c r="A711" s="37">
        <v>648</v>
      </c>
      <c r="B711" s="37"/>
      <c r="C711" s="38"/>
      <c r="D711" s="38" t="s">
        <v>1387</v>
      </c>
      <c r="E711" s="40" t="s">
        <v>17</v>
      </c>
      <c r="F711" s="37" t="s">
        <v>73</v>
      </c>
      <c r="G711" s="38" t="s">
        <v>1388</v>
      </c>
      <c r="H711" s="49">
        <v>4500</v>
      </c>
      <c r="I711" s="31"/>
    </row>
    <row r="712" s="2" customFormat="1" spans="1:256">
      <c r="A712" s="29" t="s">
        <v>1389</v>
      </c>
      <c r="B712" s="29"/>
      <c r="C712" s="30" t="s">
        <v>1390</v>
      </c>
      <c r="D712" s="31">
        <v>11</v>
      </c>
      <c r="E712" s="32"/>
      <c r="F712" s="31"/>
      <c r="G712" s="33"/>
      <c r="H712" s="31">
        <f>SUM(H713:H723)</f>
        <v>5101370</v>
      </c>
      <c r="I712" s="31"/>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c r="IA712" s="3"/>
      <c r="IB712" s="3"/>
      <c r="IC712" s="3"/>
      <c r="ID712" s="3"/>
      <c r="IE712" s="3"/>
      <c r="IF712" s="3"/>
      <c r="IG712" s="3"/>
      <c r="IH712" s="3"/>
      <c r="II712" s="3"/>
      <c r="IJ712" s="3"/>
      <c r="IK712" s="3"/>
      <c r="IL712" s="3"/>
      <c r="IM712" s="3"/>
      <c r="IN712" s="3"/>
      <c r="IO712" s="3"/>
      <c r="IP712" s="3"/>
      <c r="IQ712" s="3"/>
      <c r="IR712" s="3"/>
      <c r="IS712" s="3"/>
      <c r="IT712" s="3"/>
      <c r="IU712" s="3"/>
      <c r="IV712" s="3"/>
    </row>
    <row r="713" ht="25.5" spans="1:9">
      <c r="A713" s="37">
        <v>649</v>
      </c>
      <c r="B713" s="37"/>
      <c r="C713" s="38"/>
      <c r="D713" s="38" t="s">
        <v>1391</v>
      </c>
      <c r="E713" s="40" t="s">
        <v>17</v>
      </c>
      <c r="F713" s="37" t="s">
        <v>73</v>
      </c>
      <c r="G713" s="38" t="s">
        <v>1392</v>
      </c>
      <c r="H713" s="31">
        <v>290000</v>
      </c>
      <c r="I713" s="37"/>
    </row>
    <row r="714" ht="25.5" spans="1:9">
      <c r="A714" s="37">
        <v>650</v>
      </c>
      <c r="B714" s="37"/>
      <c r="C714" s="38"/>
      <c r="D714" s="38" t="s">
        <v>1393</v>
      </c>
      <c r="E714" s="40" t="s">
        <v>17</v>
      </c>
      <c r="F714" s="37" t="s">
        <v>73</v>
      </c>
      <c r="G714" s="38" t="s">
        <v>1394</v>
      </c>
      <c r="H714" s="31">
        <v>11000</v>
      </c>
      <c r="I714" s="37"/>
    </row>
    <row r="715" ht="38.25" spans="1:9">
      <c r="A715" s="37">
        <v>651</v>
      </c>
      <c r="B715" s="37"/>
      <c r="C715" s="38"/>
      <c r="D715" s="38" t="s">
        <v>1395</v>
      </c>
      <c r="E715" s="40" t="s">
        <v>17</v>
      </c>
      <c r="F715" s="37" t="s">
        <v>73</v>
      </c>
      <c r="G715" s="38" t="s">
        <v>1396</v>
      </c>
      <c r="H715" s="31">
        <v>36870</v>
      </c>
      <c r="I715" s="37"/>
    </row>
    <row r="716" ht="25.5" spans="1:9">
      <c r="A716" s="37">
        <v>652</v>
      </c>
      <c r="B716" s="37"/>
      <c r="C716" s="38"/>
      <c r="D716" s="38" t="s">
        <v>1397</v>
      </c>
      <c r="E716" s="40" t="s">
        <v>17</v>
      </c>
      <c r="F716" s="37" t="s">
        <v>73</v>
      </c>
      <c r="G716" s="38" t="s">
        <v>1398</v>
      </c>
      <c r="H716" s="31">
        <v>7700</v>
      </c>
      <c r="I716" s="37"/>
    </row>
    <row r="717" ht="38.25" spans="1:9">
      <c r="A717" s="37">
        <v>653</v>
      </c>
      <c r="B717" s="37"/>
      <c r="C717" s="38"/>
      <c r="D717" s="38" t="s">
        <v>1399</v>
      </c>
      <c r="E717" s="40" t="s">
        <v>17</v>
      </c>
      <c r="F717" s="37" t="s">
        <v>73</v>
      </c>
      <c r="G717" s="38" t="s">
        <v>1400</v>
      </c>
      <c r="H717" s="31">
        <v>308000</v>
      </c>
      <c r="I717" s="37"/>
    </row>
    <row r="718" ht="51" spans="1:9">
      <c r="A718" s="37">
        <v>654</v>
      </c>
      <c r="B718" s="37"/>
      <c r="C718" s="38"/>
      <c r="D718" s="38" t="s">
        <v>1401</v>
      </c>
      <c r="E718" s="40" t="s">
        <v>17</v>
      </c>
      <c r="F718" s="37" t="s">
        <v>73</v>
      </c>
      <c r="G718" s="38" t="s">
        <v>1402</v>
      </c>
      <c r="H718" s="31">
        <v>123000</v>
      </c>
      <c r="I718" s="37"/>
    </row>
    <row r="719" ht="25.5" spans="1:9">
      <c r="A719" s="37">
        <v>655</v>
      </c>
      <c r="B719" s="37"/>
      <c r="C719" s="38"/>
      <c r="D719" s="36" t="s">
        <v>1403</v>
      </c>
      <c r="E719" s="40" t="s">
        <v>17</v>
      </c>
      <c r="F719" s="37" t="s">
        <v>73</v>
      </c>
      <c r="G719" s="38" t="s">
        <v>1404</v>
      </c>
      <c r="H719" s="31">
        <v>21000</v>
      </c>
      <c r="I719" s="37"/>
    </row>
    <row r="720" ht="25.5" spans="1:9">
      <c r="A720" s="37">
        <v>656</v>
      </c>
      <c r="B720" s="37"/>
      <c r="C720" s="38"/>
      <c r="D720" s="38" t="s">
        <v>1405</v>
      </c>
      <c r="E720" s="40" t="s">
        <v>17</v>
      </c>
      <c r="F720" s="37" t="s">
        <v>73</v>
      </c>
      <c r="G720" s="38" t="s">
        <v>1406</v>
      </c>
      <c r="H720" s="31">
        <v>2700</v>
      </c>
      <c r="I720" s="37"/>
    </row>
    <row r="721" ht="38.25" spans="1:9">
      <c r="A721" s="37">
        <v>657</v>
      </c>
      <c r="B721" s="37"/>
      <c r="C721" s="38"/>
      <c r="D721" s="38" t="s">
        <v>1407</v>
      </c>
      <c r="E721" s="40" t="s">
        <v>17</v>
      </c>
      <c r="F721" s="37" t="s">
        <v>73</v>
      </c>
      <c r="G721" s="38" t="s">
        <v>1408</v>
      </c>
      <c r="H721" s="31">
        <v>182900</v>
      </c>
      <c r="I721" s="37"/>
    </row>
    <row r="722" ht="38.25" spans="1:9">
      <c r="A722" s="37">
        <v>658</v>
      </c>
      <c r="B722" s="37"/>
      <c r="C722" s="38"/>
      <c r="D722" s="36" t="s">
        <v>1409</v>
      </c>
      <c r="E722" s="40" t="s">
        <v>17</v>
      </c>
      <c r="F722" s="37" t="s">
        <v>73</v>
      </c>
      <c r="G722" s="38" t="s">
        <v>1410</v>
      </c>
      <c r="H722" s="31">
        <v>4106200</v>
      </c>
      <c r="I722" s="37"/>
    </row>
    <row r="723" ht="25.5" spans="1:9">
      <c r="A723" s="37">
        <v>659</v>
      </c>
      <c r="B723" s="37"/>
      <c r="C723" s="38"/>
      <c r="D723" s="36" t="s">
        <v>1411</v>
      </c>
      <c r="E723" s="40" t="s">
        <v>17</v>
      </c>
      <c r="F723" s="37" t="s">
        <v>73</v>
      </c>
      <c r="G723" s="38" t="s">
        <v>1412</v>
      </c>
      <c r="H723" s="31">
        <v>12000</v>
      </c>
      <c r="I723" s="37"/>
    </row>
    <row r="724" s="2" customFormat="1" spans="1:256">
      <c r="A724" s="29" t="s">
        <v>1413</v>
      </c>
      <c r="B724" s="29"/>
      <c r="C724" s="30" t="s">
        <v>1414</v>
      </c>
      <c r="D724" s="31">
        <v>16</v>
      </c>
      <c r="E724" s="32"/>
      <c r="F724" s="31"/>
      <c r="G724" s="33"/>
      <c r="H724" s="31">
        <f>SUM(H725:H740)</f>
        <v>375180</v>
      </c>
      <c r="I724" s="31"/>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c r="EN724" s="3"/>
      <c r="EO724" s="3"/>
      <c r="EP724" s="3"/>
      <c r="EQ724" s="3"/>
      <c r="ER724" s="3"/>
      <c r="ES724" s="3"/>
      <c r="ET724" s="3"/>
      <c r="EU724" s="3"/>
      <c r="EV724" s="3"/>
      <c r="EW724" s="3"/>
      <c r="EX724" s="3"/>
      <c r="EY724" s="3"/>
      <c r="EZ724" s="3"/>
      <c r="FA724" s="3"/>
      <c r="FB724" s="3"/>
      <c r="FC724" s="3"/>
      <c r="FD724" s="3"/>
      <c r="FE724" s="3"/>
      <c r="FF724" s="3"/>
      <c r="FG724" s="3"/>
      <c r="FH724" s="3"/>
      <c r="FI724" s="3"/>
      <c r="FJ724" s="3"/>
      <c r="FK724" s="3"/>
      <c r="FL724" s="3"/>
      <c r="FM724" s="3"/>
      <c r="FN724" s="3"/>
      <c r="FO724" s="3"/>
      <c r="FP724" s="3"/>
      <c r="FQ724" s="3"/>
      <c r="FR724" s="3"/>
      <c r="FS724" s="3"/>
      <c r="FT724" s="3"/>
      <c r="FU724" s="3"/>
      <c r="FV724" s="3"/>
      <c r="FW724" s="3"/>
      <c r="FX724" s="3"/>
      <c r="FY724" s="3"/>
      <c r="FZ724" s="3"/>
      <c r="GA724" s="3"/>
      <c r="GB724" s="3"/>
      <c r="GC724" s="3"/>
      <c r="GD724" s="3"/>
      <c r="GE724" s="3"/>
      <c r="GF724" s="3"/>
      <c r="GG724" s="3"/>
      <c r="GH724" s="3"/>
      <c r="GI724" s="3"/>
      <c r="GJ724" s="3"/>
      <c r="GK724" s="3"/>
      <c r="GL724" s="3"/>
      <c r="GM724" s="3"/>
      <c r="GN724" s="3"/>
      <c r="GO724" s="3"/>
      <c r="GP724" s="3"/>
      <c r="GQ724" s="3"/>
      <c r="GR724" s="3"/>
      <c r="GS724" s="3"/>
      <c r="GT724" s="3"/>
      <c r="GU724" s="3"/>
      <c r="GV724" s="3"/>
      <c r="GW724" s="3"/>
      <c r="GX724" s="3"/>
      <c r="GY724" s="3"/>
      <c r="GZ724" s="3"/>
      <c r="HA724" s="3"/>
      <c r="HB724" s="3"/>
      <c r="HC724" s="3"/>
      <c r="HD724" s="3"/>
      <c r="HE724" s="3"/>
      <c r="HF724" s="3"/>
      <c r="HG724" s="3"/>
      <c r="HH724" s="3"/>
      <c r="HI724" s="3"/>
      <c r="HJ724" s="3"/>
      <c r="HK724" s="3"/>
      <c r="HL724" s="3"/>
      <c r="HM724" s="3"/>
      <c r="HN724" s="3"/>
      <c r="HO724" s="3"/>
      <c r="HP724" s="3"/>
      <c r="HQ724" s="3"/>
      <c r="HR724" s="3"/>
      <c r="HS724" s="3"/>
      <c r="HT724" s="3"/>
      <c r="HU724" s="3"/>
      <c r="HV724" s="3"/>
      <c r="HW724" s="3"/>
      <c r="HX724" s="3"/>
      <c r="HY724" s="3"/>
      <c r="HZ724" s="3"/>
      <c r="IA724" s="3"/>
      <c r="IB724" s="3"/>
      <c r="IC724" s="3"/>
      <c r="ID724" s="3"/>
      <c r="IE724" s="3"/>
      <c r="IF724" s="3"/>
      <c r="IG724" s="3"/>
      <c r="IH724" s="3"/>
      <c r="II724" s="3"/>
      <c r="IJ724" s="3"/>
      <c r="IK724" s="3"/>
      <c r="IL724" s="3"/>
      <c r="IM724" s="3"/>
      <c r="IN724" s="3"/>
      <c r="IO724" s="3"/>
      <c r="IP724" s="3"/>
      <c r="IQ724" s="3"/>
      <c r="IR724" s="3"/>
      <c r="IS724" s="3"/>
      <c r="IT724" s="3"/>
      <c r="IU724" s="3"/>
      <c r="IV724" s="3"/>
    </row>
    <row r="725" ht="38.25" spans="1:9">
      <c r="A725" s="37">
        <v>660</v>
      </c>
      <c r="B725" s="37"/>
      <c r="C725" s="38"/>
      <c r="D725" s="38" t="s">
        <v>1415</v>
      </c>
      <c r="E725" s="40" t="s">
        <v>17</v>
      </c>
      <c r="F725" s="37" t="s">
        <v>67</v>
      </c>
      <c r="G725" s="38" t="s">
        <v>1416</v>
      </c>
      <c r="H725" s="31">
        <v>15000</v>
      </c>
      <c r="I725" s="31"/>
    </row>
    <row r="726" ht="38.25" spans="1:9">
      <c r="A726" s="37">
        <v>661</v>
      </c>
      <c r="B726" s="37"/>
      <c r="C726" s="38"/>
      <c r="D726" s="38" t="s">
        <v>1417</v>
      </c>
      <c r="E726" s="40" t="s">
        <v>17</v>
      </c>
      <c r="F726" s="37" t="s">
        <v>67</v>
      </c>
      <c r="G726" s="38" t="s">
        <v>1418</v>
      </c>
      <c r="H726" s="31">
        <v>4500</v>
      </c>
      <c r="I726" s="31"/>
    </row>
    <row r="727" ht="25.5" spans="1:9">
      <c r="A727" s="37">
        <v>662</v>
      </c>
      <c r="B727" s="37"/>
      <c r="C727" s="38"/>
      <c r="D727" s="38" t="s">
        <v>1419</v>
      </c>
      <c r="E727" s="40" t="s">
        <v>17</v>
      </c>
      <c r="F727" s="37" t="s">
        <v>73</v>
      </c>
      <c r="G727" s="38" t="s">
        <v>1420</v>
      </c>
      <c r="H727" s="49">
        <v>2500</v>
      </c>
      <c r="I727" s="31"/>
    </row>
    <row r="728" ht="25.5" spans="1:9">
      <c r="A728" s="37">
        <v>663</v>
      </c>
      <c r="B728" s="37"/>
      <c r="C728" s="38"/>
      <c r="D728" s="38" t="s">
        <v>1421</v>
      </c>
      <c r="E728" s="40" t="s">
        <v>17</v>
      </c>
      <c r="F728" s="37" t="s">
        <v>67</v>
      </c>
      <c r="G728" s="38" t="s">
        <v>1422</v>
      </c>
      <c r="H728" s="37">
        <v>500</v>
      </c>
      <c r="I728" s="31"/>
    </row>
    <row r="729" ht="38.25" spans="1:9">
      <c r="A729" s="37">
        <v>664</v>
      </c>
      <c r="B729" s="37"/>
      <c r="C729" s="38"/>
      <c r="D729" s="38" t="s">
        <v>1423</v>
      </c>
      <c r="E729" s="40" t="s">
        <v>17</v>
      </c>
      <c r="F729" s="37" t="s">
        <v>73</v>
      </c>
      <c r="G729" s="38" t="s">
        <v>1424</v>
      </c>
      <c r="H729" s="37">
        <v>5000</v>
      </c>
      <c r="I729" s="31"/>
    </row>
    <row r="730" ht="38.25" spans="1:9">
      <c r="A730" s="37">
        <v>665</v>
      </c>
      <c r="B730" s="37"/>
      <c r="C730" s="38"/>
      <c r="D730" s="38" t="s">
        <v>1425</v>
      </c>
      <c r="E730" s="40" t="s">
        <v>17</v>
      </c>
      <c r="F730" s="37" t="s">
        <v>73</v>
      </c>
      <c r="G730" s="38" t="s">
        <v>1426</v>
      </c>
      <c r="H730" s="49">
        <v>5000</v>
      </c>
      <c r="I730" s="31"/>
    </row>
    <row r="731" ht="25.5" spans="1:9">
      <c r="A731" s="37">
        <v>666</v>
      </c>
      <c r="B731" s="37"/>
      <c r="C731" s="38"/>
      <c r="D731" s="38" t="s">
        <v>1427</v>
      </c>
      <c r="E731" s="40" t="s">
        <v>17</v>
      </c>
      <c r="F731" s="37" t="s">
        <v>73</v>
      </c>
      <c r="G731" s="38" t="s">
        <v>1428</v>
      </c>
      <c r="H731" s="49">
        <v>15000</v>
      </c>
      <c r="I731" s="31"/>
    </row>
    <row r="732" ht="38.25" spans="1:9">
      <c r="A732" s="37">
        <v>667</v>
      </c>
      <c r="B732" s="37"/>
      <c r="C732" s="38"/>
      <c r="D732" s="38" t="s">
        <v>1429</v>
      </c>
      <c r="E732" s="40" t="s">
        <v>17</v>
      </c>
      <c r="F732" s="37" t="s">
        <v>73</v>
      </c>
      <c r="G732" s="38" t="s">
        <v>1430</v>
      </c>
      <c r="H732" s="37">
        <v>20000</v>
      </c>
      <c r="I732" s="31"/>
    </row>
    <row r="733" ht="25.5" spans="1:9">
      <c r="A733" s="37">
        <v>668</v>
      </c>
      <c r="B733" s="37"/>
      <c r="C733" s="38"/>
      <c r="D733" s="38" t="s">
        <v>1431</v>
      </c>
      <c r="E733" s="40" t="s">
        <v>17</v>
      </c>
      <c r="F733" s="37" t="s">
        <v>1432</v>
      </c>
      <c r="G733" s="38" t="s">
        <v>1433</v>
      </c>
      <c r="H733" s="37">
        <v>200000</v>
      </c>
      <c r="I733" s="31"/>
    </row>
    <row r="734" ht="38.25" spans="1:9">
      <c r="A734" s="37">
        <v>669</v>
      </c>
      <c r="B734" s="37"/>
      <c r="C734" s="79"/>
      <c r="D734" s="38" t="s">
        <v>1434</v>
      </c>
      <c r="E734" s="40" t="s">
        <v>17</v>
      </c>
      <c r="F734" s="41" t="s">
        <v>21</v>
      </c>
      <c r="G734" s="38" t="s">
        <v>1435</v>
      </c>
      <c r="H734" s="49">
        <v>85280</v>
      </c>
      <c r="I734" s="31"/>
    </row>
    <row r="735" ht="25.5" spans="1:9">
      <c r="A735" s="37">
        <v>670</v>
      </c>
      <c r="B735" s="37"/>
      <c r="C735" s="79"/>
      <c r="D735" s="38" t="s">
        <v>1436</v>
      </c>
      <c r="E735" s="40" t="s">
        <v>17</v>
      </c>
      <c r="F735" s="37">
        <v>2021</v>
      </c>
      <c r="G735" s="38" t="s">
        <v>1437</v>
      </c>
      <c r="H735" s="37">
        <v>2200</v>
      </c>
      <c r="I735" s="31"/>
    </row>
    <row r="736" ht="25.5" spans="1:9">
      <c r="A736" s="37">
        <v>671</v>
      </c>
      <c r="B736" s="37"/>
      <c r="C736" s="79"/>
      <c r="D736" s="38" t="s">
        <v>1438</v>
      </c>
      <c r="E736" s="40" t="s">
        <v>17</v>
      </c>
      <c r="F736" s="37" t="s">
        <v>73</v>
      </c>
      <c r="G736" s="38" t="s">
        <v>1439</v>
      </c>
      <c r="H736" s="49">
        <v>1000</v>
      </c>
      <c r="I736" s="31"/>
    </row>
    <row r="737" ht="38.25" spans="1:9">
      <c r="A737" s="37">
        <v>672</v>
      </c>
      <c r="B737" s="37"/>
      <c r="C737" s="79"/>
      <c r="D737" s="43" t="s">
        <v>1440</v>
      </c>
      <c r="E737" s="40" t="s">
        <v>17</v>
      </c>
      <c r="F737" s="37" t="s">
        <v>73</v>
      </c>
      <c r="G737" s="38" t="s">
        <v>1441</v>
      </c>
      <c r="H737" s="59">
        <v>2980</v>
      </c>
      <c r="I737" s="31"/>
    </row>
    <row r="738" ht="38.25" spans="1:9">
      <c r="A738" s="37">
        <v>673</v>
      </c>
      <c r="B738" s="37"/>
      <c r="C738" s="79"/>
      <c r="D738" s="43" t="s">
        <v>1442</v>
      </c>
      <c r="E738" s="40" t="s">
        <v>17</v>
      </c>
      <c r="F738" s="37" t="s">
        <v>73</v>
      </c>
      <c r="G738" s="38" t="s">
        <v>1443</v>
      </c>
      <c r="H738" s="59">
        <v>5700</v>
      </c>
      <c r="I738" s="31"/>
    </row>
    <row r="739" ht="38.25" spans="1:9">
      <c r="A739" s="37">
        <v>674</v>
      </c>
      <c r="B739" s="37"/>
      <c r="C739" s="79"/>
      <c r="D739" s="38" t="s">
        <v>1444</v>
      </c>
      <c r="E739" s="40" t="s">
        <v>17</v>
      </c>
      <c r="F739" s="37" t="s">
        <v>73</v>
      </c>
      <c r="G739" s="38" t="s">
        <v>1445</v>
      </c>
      <c r="H739" s="59">
        <v>4740</v>
      </c>
      <c r="I739" s="31"/>
    </row>
    <row r="740" ht="76.5" spans="1:9">
      <c r="A740" s="37">
        <v>675</v>
      </c>
      <c r="B740" s="37"/>
      <c r="C740" s="79"/>
      <c r="D740" s="38" t="s">
        <v>1446</v>
      </c>
      <c r="E740" s="40" t="s">
        <v>17</v>
      </c>
      <c r="F740" s="37" t="s">
        <v>73</v>
      </c>
      <c r="G740" s="38" t="s">
        <v>1447</v>
      </c>
      <c r="H740" s="59">
        <v>5780</v>
      </c>
      <c r="I740" s="31"/>
    </row>
    <row r="741" s="2" customFormat="1" spans="1:256">
      <c r="A741" s="29" t="s">
        <v>1448</v>
      </c>
      <c r="B741" s="29"/>
      <c r="C741" s="30" t="s">
        <v>1449</v>
      </c>
      <c r="D741" s="31">
        <v>6</v>
      </c>
      <c r="E741" s="32"/>
      <c r="F741" s="31"/>
      <c r="G741" s="33"/>
      <c r="H741" s="31">
        <f>SUM(H742:H747)</f>
        <v>1090000</v>
      </c>
      <c r="I741" s="31"/>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c r="EN741" s="3"/>
      <c r="EO741" s="3"/>
      <c r="EP741" s="3"/>
      <c r="EQ741" s="3"/>
      <c r="ER741" s="3"/>
      <c r="ES741" s="3"/>
      <c r="ET741" s="3"/>
      <c r="EU741" s="3"/>
      <c r="EV741" s="3"/>
      <c r="EW741" s="3"/>
      <c r="EX741" s="3"/>
      <c r="EY741" s="3"/>
      <c r="EZ741" s="3"/>
      <c r="FA741" s="3"/>
      <c r="FB741" s="3"/>
      <c r="FC741" s="3"/>
      <c r="FD741" s="3"/>
      <c r="FE741" s="3"/>
      <c r="FF741" s="3"/>
      <c r="FG741" s="3"/>
      <c r="FH741" s="3"/>
      <c r="FI741" s="3"/>
      <c r="FJ741" s="3"/>
      <c r="FK741" s="3"/>
      <c r="FL741" s="3"/>
      <c r="FM741" s="3"/>
      <c r="FN741" s="3"/>
      <c r="FO741" s="3"/>
      <c r="FP741" s="3"/>
      <c r="FQ741" s="3"/>
      <c r="FR741" s="3"/>
      <c r="FS741" s="3"/>
      <c r="FT741" s="3"/>
      <c r="FU741" s="3"/>
      <c r="FV741" s="3"/>
      <c r="FW741" s="3"/>
      <c r="FX741" s="3"/>
      <c r="FY741" s="3"/>
      <c r="FZ741" s="3"/>
      <c r="GA741" s="3"/>
      <c r="GB741" s="3"/>
      <c r="GC741" s="3"/>
      <c r="GD741" s="3"/>
      <c r="GE741" s="3"/>
      <c r="GF741" s="3"/>
      <c r="GG741" s="3"/>
      <c r="GH741" s="3"/>
      <c r="GI741" s="3"/>
      <c r="GJ741" s="3"/>
      <c r="GK741" s="3"/>
      <c r="GL741" s="3"/>
      <c r="GM741" s="3"/>
      <c r="GN741" s="3"/>
      <c r="GO741" s="3"/>
      <c r="GP741" s="3"/>
      <c r="GQ741" s="3"/>
      <c r="GR741" s="3"/>
      <c r="GS741" s="3"/>
      <c r="GT741" s="3"/>
      <c r="GU741" s="3"/>
      <c r="GV741" s="3"/>
      <c r="GW741" s="3"/>
      <c r="GX741" s="3"/>
      <c r="GY741" s="3"/>
      <c r="GZ741" s="3"/>
      <c r="HA741" s="3"/>
      <c r="HB741" s="3"/>
      <c r="HC741" s="3"/>
      <c r="HD741" s="3"/>
      <c r="HE741" s="3"/>
      <c r="HF741" s="3"/>
      <c r="HG741" s="3"/>
      <c r="HH741" s="3"/>
      <c r="HI741" s="3"/>
      <c r="HJ741" s="3"/>
      <c r="HK741" s="3"/>
      <c r="HL741" s="3"/>
      <c r="HM741" s="3"/>
      <c r="HN741" s="3"/>
      <c r="HO741" s="3"/>
      <c r="HP741" s="3"/>
      <c r="HQ741" s="3"/>
      <c r="HR741" s="3"/>
      <c r="HS741" s="3"/>
      <c r="HT741" s="3"/>
      <c r="HU741" s="3"/>
      <c r="HV741" s="3"/>
      <c r="HW741" s="3"/>
      <c r="HX741" s="3"/>
      <c r="HY741" s="3"/>
      <c r="HZ741" s="3"/>
      <c r="IA741" s="3"/>
      <c r="IB741" s="3"/>
      <c r="IC741" s="3"/>
      <c r="ID741" s="3"/>
      <c r="IE741" s="3"/>
      <c r="IF741" s="3"/>
      <c r="IG741" s="3"/>
      <c r="IH741" s="3"/>
      <c r="II741" s="3"/>
      <c r="IJ741" s="3"/>
      <c r="IK741" s="3"/>
      <c r="IL741" s="3"/>
      <c r="IM741" s="3"/>
      <c r="IN741" s="3"/>
      <c r="IO741" s="3"/>
      <c r="IP741" s="3"/>
      <c r="IQ741" s="3"/>
      <c r="IR741" s="3"/>
      <c r="IS741" s="3"/>
      <c r="IT741" s="3"/>
      <c r="IU741" s="3"/>
      <c r="IV741" s="3"/>
    </row>
    <row r="742" ht="38.25" spans="1:9">
      <c r="A742" s="37">
        <v>676</v>
      </c>
      <c r="B742" s="37"/>
      <c r="C742" s="38"/>
      <c r="D742" s="38" t="s">
        <v>1450</v>
      </c>
      <c r="E742" s="40" t="s">
        <v>17</v>
      </c>
      <c r="F742" s="37" t="s">
        <v>73</v>
      </c>
      <c r="G742" s="38" t="s">
        <v>1451</v>
      </c>
      <c r="H742" s="49">
        <v>50000</v>
      </c>
      <c r="I742" s="31"/>
    </row>
    <row r="743" ht="38.25" spans="1:9">
      <c r="A743" s="37">
        <v>677</v>
      </c>
      <c r="B743" s="37"/>
      <c r="C743" s="38"/>
      <c r="D743" s="36" t="s">
        <v>1452</v>
      </c>
      <c r="E743" s="40" t="s">
        <v>17</v>
      </c>
      <c r="F743" s="37" t="s">
        <v>73</v>
      </c>
      <c r="G743" s="38" t="s">
        <v>1453</v>
      </c>
      <c r="H743" s="49">
        <v>500000</v>
      </c>
      <c r="I743" s="31"/>
    </row>
    <row r="744" ht="114.75" spans="1:9">
      <c r="A744" s="37">
        <v>678</v>
      </c>
      <c r="B744" s="37"/>
      <c r="C744" s="38"/>
      <c r="D744" s="36" t="s">
        <v>1454</v>
      </c>
      <c r="E744" s="37" t="s">
        <v>17</v>
      </c>
      <c r="F744" s="37" t="s">
        <v>67</v>
      </c>
      <c r="G744" s="38" t="s">
        <v>1455</v>
      </c>
      <c r="H744" s="37">
        <v>260000</v>
      </c>
      <c r="I744" s="31"/>
    </row>
    <row r="745" ht="38.25" spans="1:9">
      <c r="A745" s="37">
        <v>679</v>
      </c>
      <c r="B745" s="37"/>
      <c r="C745" s="38"/>
      <c r="D745" s="38" t="s">
        <v>1456</v>
      </c>
      <c r="E745" s="40" t="s">
        <v>17</v>
      </c>
      <c r="F745" s="37" t="s">
        <v>73</v>
      </c>
      <c r="G745" s="38" t="s">
        <v>1457</v>
      </c>
      <c r="H745" s="31">
        <v>20000</v>
      </c>
      <c r="I745" s="31"/>
    </row>
    <row r="746" ht="38.25" spans="1:9">
      <c r="A746" s="37">
        <v>680</v>
      </c>
      <c r="B746" s="37"/>
      <c r="C746" s="38"/>
      <c r="D746" s="38" t="s">
        <v>1458</v>
      </c>
      <c r="E746" s="40" t="s">
        <v>17</v>
      </c>
      <c r="F746" s="37" t="s">
        <v>67</v>
      </c>
      <c r="G746" s="38" t="s">
        <v>1459</v>
      </c>
      <c r="H746" s="49">
        <v>250000</v>
      </c>
      <c r="I746" s="31"/>
    </row>
    <row r="747" ht="25.5" spans="1:9">
      <c r="A747" s="37">
        <v>681</v>
      </c>
      <c r="B747" s="37"/>
      <c r="C747" s="38"/>
      <c r="D747" s="84" t="s">
        <v>1460</v>
      </c>
      <c r="E747" s="40" t="s">
        <v>17</v>
      </c>
      <c r="F747" s="37" t="s">
        <v>73</v>
      </c>
      <c r="G747" s="84" t="s">
        <v>1461</v>
      </c>
      <c r="H747" s="49">
        <v>10000</v>
      </c>
      <c r="I747" s="31"/>
    </row>
    <row r="748" s="2" customFormat="1" spans="1:256">
      <c r="A748" s="29" t="s">
        <v>1462</v>
      </c>
      <c r="B748" s="29"/>
      <c r="C748" s="30" t="s">
        <v>1463</v>
      </c>
      <c r="D748" s="31">
        <v>30</v>
      </c>
      <c r="E748" s="32"/>
      <c r="F748" s="31"/>
      <c r="G748" s="33"/>
      <c r="H748" s="31">
        <f>SUM(H749:H778)</f>
        <v>102023</v>
      </c>
      <c r="I748" s="31"/>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c r="EH748" s="3"/>
      <c r="EI748" s="3"/>
      <c r="EJ748" s="3"/>
      <c r="EK748" s="3"/>
      <c r="EL748" s="3"/>
      <c r="EM748" s="3"/>
      <c r="EN748" s="3"/>
      <c r="EO748" s="3"/>
      <c r="EP748" s="3"/>
      <c r="EQ748" s="3"/>
      <c r="ER748" s="3"/>
      <c r="ES748" s="3"/>
      <c r="ET748" s="3"/>
      <c r="EU748" s="3"/>
      <c r="EV748" s="3"/>
      <c r="EW748" s="3"/>
      <c r="EX748" s="3"/>
      <c r="EY748" s="3"/>
      <c r="EZ748" s="3"/>
      <c r="FA748" s="3"/>
      <c r="FB748" s="3"/>
      <c r="FC748" s="3"/>
      <c r="FD748" s="3"/>
      <c r="FE748" s="3"/>
      <c r="FF748" s="3"/>
      <c r="FG748" s="3"/>
      <c r="FH748" s="3"/>
      <c r="FI748" s="3"/>
      <c r="FJ748" s="3"/>
      <c r="FK748" s="3"/>
      <c r="FL748" s="3"/>
      <c r="FM748" s="3"/>
      <c r="FN748" s="3"/>
      <c r="FO748" s="3"/>
      <c r="FP748" s="3"/>
      <c r="FQ748" s="3"/>
      <c r="FR748" s="3"/>
      <c r="FS748" s="3"/>
      <c r="FT748" s="3"/>
      <c r="FU748" s="3"/>
      <c r="FV748" s="3"/>
      <c r="FW748" s="3"/>
      <c r="FX748" s="3"/>
      <c r="FY748" s="3"/>
      <c r="FZ748" s="3"/>
      <c r="GA748" s="3"/>
      <c r="GB748" s="3"/>
      <c r="GC748" s="3"/>
      <c r="GD748" s="3"/>
      <c r="GE748" s="3"/>
      <c r="GF748" s="3"/>
      <c r="GG748" s="3"/>
      <c r="GH748" s="3"/>
      <c r="GI748" s="3"/>
      <c r="GJ748" s="3"/>
      <c r="GK748" s="3"/>
      <c r="GL748" s="3"/>
      <c r="GM748" s="3"/>
      <c r="GN748" s="3"/>
      <c r="GO748" s="3"/>
      <c r="GP748" s="3"/>
      <c r="GQ748" s="3"/>
      <c r="GR748" s="3"/>
      <c r="GS748" s="3"/>
      <c r="GT748" s="3"/>
      <c r="GU748" s="3"/>
      <c r="GV748" s="3"/>
      <c r="GW748" s="3"/>
      <c r="GX748" s="3"/>
      <c r="GY748" s="3"/>
      <c r="GZ748" s="3"/>
      <c r="HA748" s="3"/>
      <c r="HB748" s="3"/>
      <c r="HC748" s="3"/>
      <c r="HD748" s="3"/>
      <c r="HE748" s="3"/>
      <c r="HF748" s="3"/>
      <c r="HG748" s="3"/>
      <c r="HH748" s="3"/>
      <c r="HI748" s="3"/>
      <c r="HJ748" s="3"/>
      <c r="HK748" s="3"/>
      <c r="HL748" s="3"/>
      <c r="HM748" s="3"/>
      <c r="HN748" s="3"/>
      <c r="HO748" s="3"/>
      <c r="HP748" s="3"/>
      <c r="HQ748" s="3"/>
      <c r="HR748" s="3"/>
      <c r="HS748" s="3"/>
      <c r="HT748" s="3"/>
      <c r="HU748" s="3"/>
      <c r="HV748" s="3"/>
      <c r="HW748" s="3"/>
      <c r="HX748" s="3"/>
      <c r="HY748" s="3"/>
      <c r="HZ748" s="3"/>
      <c r="IA748" s="3"/>
      <c r="IB748" s="3"/>
      <c r="IC748" s="3"/>
      <c r="ID748" s="3"/>
      <c r="IE748" s="3"/>
      <c r="IF748" s="3"/>
      <c r="IG748" s="3"/>
      <c r="IH748" s="3"/>
      <c r="II748" s="3"/>
      <c r="IJ748" s="3"/>
      <c r="IK748" s="3"/>
      <c r="IL748" s="3"/>
      <c r="IM748" s="3"/>
      <c r="IN748" s="3"/>
      <c r="IO748" s="3"/>
      <c r="IP748" s="3"/>
      <c r="IQ748" s="3"/>
      <c r="IR748" s="3"/>
      <c r="IS748" s="3"/>
      <c r="IT748" s="3"/>
      <c r="IU748" s="3"/>
      <c r="IV748" s="3"/>
    </row>
    <row r="749" ht="25" customHeight="1" spans="1:9">
      <c r="A749" s="37">
        <v>682</v>
      </c>
      <c r="B749" s="37"/>
      <c r="C749" s="30"/>
      <c r="D749" s="36" t="s">
        <v>1464</v>
      </c>
      <c r="E749" s="51" t="s">
        <v>77</v>
      </c>
      <c r="F749" s="41" t="s">
        <v>73</v>
      </c>
      <c r="G749" s="36" t="s">
        <v>1465</v>
      </c>
      <c r="H749" s="31">
        <v>1050</v>
      </c>
      <c r="I749" s="57"/>
    </row>
    <row r="750" ht="25.5" spans="1:9">
      <c r="A750" s="37">
        <v>683</v>
      </c>
      <c r="B750" s="37"/>
      <c r="C750" s="79"/>
      <c r="D750" s="38" t="s">
        <v>1466</v>
      </c>
      <c r="E750" s="40" t="s">
        <v>17</v>
      </c>
      <c r="F750" s="41" t="s">
        <v>21</v>
      </c>
      <c r="G750" s="36" t="s">
        <v>1467</v>
      </c>
      <c r="H750" s="49">
        <v>290</v>
      </c>
      <c r="I750" s="31"/>
    </row>
    <row r="751" ht="25.5" spans="1:9">
      <c r="A751" s="37">
        <v>684</v>
      </c>
      <c r="B751" s="37"/>
      <c r="C751" s="79"/>
      <c r="D751" s="38" t="s">
        <v>1468</v>
      </c>
      <c r="E751" s="40" t="s">
        <v>17</v>
      </c>
      <c r="F751" s="41" t="s">
        <v>21</v>
      </c>
      <c r="G751" s="38" t="s">
        <v>1469</v>
      </c>
      <c r="H751" s="49">
        <v>218</v>
      </c>
      <c r="I751" s="31"/>
    </row>
    <row r="752" ht="25.5" spans="1:9">
      <c r="A752" s="37">
        <v>685</v>
      </c>
      <c r="B752" s="37"/>
      <c r="C752" s="79"/>
      <c r="D752" s="36" t="s">
        <v>1470</v>
      </c>
      <c r="E752" s="40" t="s">
        <v>17</v>
      </c>
      <c r="F752" s="41" t="s">
        <v>21</v>
      </c>
      <c r="G752" s="38" t="s">
        <v>1471</v>
      </c>
      <c r="H752" s="49">
        <v>500</v>
      </c>
      <c r="I752" s="31"/>
    </row>
    <row r="753" ht="25.5" spans="1:9">
      <c r="A753" s="37">
        <v>686</v>
      </c>
      <c r="B753" s="37"/>
      <c r="C753" s="79"/>
      <c r="D753" s="36" t="s">
        <v>1472</v>
      </c>
      <c r="E753" s="40" t="s">
        <v>17</v>
      </c>
      <c r="F753" s="41" t="s">
        <v>21</v>
      </c>
      <c r="G753" s="38" t="s">
        <v>1473</v>
      </c>
      <c r="H753" s="49">
        <v>8073</v>
      </c>
      <c r="I753" s="31"/>
    </row>
    <row r="754" ht="38.25" spans="1:9">
      <c r="A754" s="37">
        <v>687</v>
      </c>
      <c r="B754" s="37"/>
      <c r="C754" s="79"/>
      <c r="D754" s="38" t="s">
        <v>1474</v>
      </c>
      <c r="E754" s="40" t="s">
        <v>17</v>
      </c>
      <c r="F754" s="41" t="s">
        <v>21</v>
      </c>
      <c r="G754" s="38" t="s">
        <v>1475</v>
      </c>
      <c r="H754" s="49">
        <v>720</v>
      </c>
      <c r="I754" s="31"/>
    </row>
    <row r="755" ht="38.25" spans="1:9">
      <c r="A755" s="37">
        <v>688</v>
      </c>
      <c r="B755" s="37"/>
      <c r="C755" s="79"/>
      <c r="D755" s="38" t="s">
        <v>1476</v>
      </c>
      <c r="E755" s="40" t="s">
        <v>17</v>
      </c>
      <c r="F755" s="41" t="s">
        <v>21</v>
      </c>
      <c r="G755" s="38" t="s">
        <v>1477</v>
      </c>
      <c r="H755" s="49">
        <v>28000</v>
      </c>
      <c r="I755" s="31"/>
    </row>
    <row r="756" ht="25.5" spans="1:9">
      <c r="A756" s="37">
        <v>689</v>
      </c>
      <c r="B756" s="37"/>
      <c r="C756" s="79"/>
      <c r="D756" s="38" t="s">
        <v>1478</v>
      </c>
      <c r="E756" s="40" t="s">
        <v>17</v>
      </c>
      <c r="F756" s="37" t="s">
        <v>73</v>
      </c>
      <c r="G756" s="38" t="s">
        <v>1479</v>
      </c>
      <c r="H756" s="49">
        <v>3600</v>
      </c>
      <c r="I756" s="31"/>
    </row>
    <row r="757" ht="38.25" spans="1:9">
      <c r="A757" s="37">
        <v>690</v>
      </c>
      <c r="B757" s="37"/>
      <c r="C757" s="79"/>
      <c r="D757" s="38" t="s">
        <v>1480</v>
      </c>
      <c r="E757" s="40" t="s">
        <v>17</v>
      </c>
      <c r="F757" s="37" t="s">
        <v>73</v>
      </c>
      <c r="G757" s="38" t="s">
        <v>1481</v>
      </c>
      <c r="H757" s="49">
        <v>2600</v>
      </c>
      <c r="I757" s="31"/>
    </row>
    <row r="758" ht="38.25" spans="1:9">
      <c r="A758" s="37">
        <v>691</v>
      </c>
      <c r="B758" s="37"/>
      <c r="C758" s="79"/>
      <c r="D758" s="38" t="s">
        <v>1482</v>
      </c>
      <c r="E758" s="40" t="s">
        <v>17</v>
      </c>
      <c r="F758" s="37" t="s">
        <v>73</v>
      </c>
      <c r="G758" s="38" t="s">
        <v>1483</v>
      </c>
      <c r="H758" s="49">
        <v>800</v>
      </c>
      <c r="I758" s="31"/>
    </row>
    <row r="759" ht="25.5" spans="1:9">
      <c r="A759" s="37">
        <v>692</v>
      </c>
      <c r="B759" s="37"/>
      <c r="C759" s="79"/>
      <c r="D759" s="38" t="s">
        <v>1484</v>
      </c>
      <c r="E759" s="40" t="s">
        <v>17</v>
      </c>
      <c r="F759" s="37" t="s">
        <v>73</v>
      </c>
      <c r="G759" s="38" t="s">
        <v>1485</v>
      </c>
      <c r="H759" s="49">
        <v>1000</v>
      </c>
      <c r="I759" s="31"/>
    </row>
    <row r="760" ht="38.25" spans="1:9">
      <c r="A760" s="37">
        <v>693</v>
      </c>
      <c r="B760" s="37"/>
      <c r="C760" s="79"/>
      <c r="D760" s="38" t="s">
        <v>1486</v>
      </c>
      <c r="E760" s="40" t="s">
        <v>17</v>
      </c>
      <c r="F760" s="37" t="s">
        <v>73</v>
      </c>
      <c r="G760" s="38" t="s">
        <v>1487</v>
      </c>
      <c r="H760" s="49">
        <v>2600</v>
      </c>
      <c r="I760" s="31"/>
    </row>
    <row r="761" ht="25.5" spans="1:9">
      <c r="A761" s="37">
        <v>694</v>
      </c>
      <c r="B761" s="37"/>
      <c r="C761" s="79"/>
      <c r="D761" s="38" t="s">
        <v>1488</v>
      </c>
      <c r="E761" s="40" t="s">
        <v>17</v>
      </c>
      <c r="F761" s="37" t="s">
        <v>73</v>
      </c>
      <c r="G761" s="38" t="s">
        <v>1489</v>
      </c>
      <c r="H761" s="49">
        <v>1000</v>
      </c>
      <c r="I761" s="31"/>
    </row>
    <row r="762" ht="38.25" spans="1:9">
      <c r="A762" s="37">
        <v>695</v>
      </c>
      <c r="B762" s="37"/>
      <c r="C762" s="79"/>
      <c r="D762" s="36" t="s">
        <v>1490</v>
      </c>
      <c r="E762" s="40" t="s">
        <v>17</v>
      </c>
      <c r="F762" s="37" t="s">
        <v>73</v>
      </c>
      <c r="G762" s="38" t="s">
        <v>1491</v>
      </c>
      <c r="H762" s="49">
        <v>780</v>
      </c>
      <c r="I762" s="31"/>
    </row>
    <row r="763" ht="63.75" spans="1:9">
      <c r="A763" s="37">
        <v>696</v>
      </c>
      <c r="B763" s="37"/>
      <c r="C763" s="79"/>
      <c r="D763" s="38" t="s">
        <v>1492</v>
      </c>
      <c r="E763" s="40" t="s">
        <v>17</v>
      </c>
      <c r="F763" s="41" t="s">
        <v>21</v>
      </c>
      <c r="G763" s="38" t="s">
        <v>1493</v>
      </c>
      <c r="H763" s="49">
        <v>17000</v>
      </c>
      <c r="I763" s="31"/>
    </row>
    <row r="764" ht="25.5" spans="1:9">
      <c r="A764" s="37">
        <v>697</v>
      </c>
      <c r="B764" s="37"/>
      <c r="C764" s="79"/>
      <c r="D764" s="84" t="s">
        <v>1494</v>
      </c>
      <c r="E764" s="40" t="s">
        <v>17</v>
      </c>
      <c r="F764" s="41" t="s">
        <v>21</v>
      </c>
      <c r="G764" s="84" t="s">
        <v>1495</v>
      </c>
      <c r="H764" s="92">
        <v>1850</v>
      </c>
      <c r="I764" s="31"/>
    </row>
    <row r="765" ht="51" spans="1:9">
      <c r="A765" s="37">
        <v>698</v>
      </c>
      <c r="B765" s="37"/>
      <c r="C765" s="79"/>
      <c r="D765" s="93" t="s">
        <v>1496</v>
      </c>
      <c r="E765" s="40" t="s">
        <v>17</v>
      </c>
      <c r="F765" s="41" t="s">
        <v>21</v>
      </c>
      <c r="G765" s="94" t="s">
        <v>1497</v>
      </c>
      <c r="H765" s="92">
        <v>5000</v>
      </c>
      <c r="I765" s="31"/>
    </row>
    <row r="766" ht="38.25" spans="1:9">
      <c r="A766" s="37">
        <v>699</v>
      </c>
      <c r="B766" s="37"/>
      <c r="C766" s="79"/>
      <c r="D766" s="84" t="s">
        <v>1498</v>
      </c>
      <c r="E766" s="40" t="s">
        <v>17</v>
      </c>
      <c r="F766" s="41" t="s">
        <v>21</v>
      </c>
      <c r="G766" s="84" t="s">
        <v>1499</v>
      </c>
      <c r="H766" s="92">
        <v>970</v>
      </c>
      <c r="I766" s="31"/>
    </row>
    <row r="767" ht="51" spans="1:9">
      <c r="A767" s="37">
        <v>700</v>
      </c>
      <c r="B767" s="37"/>
      <c r="C767" s="79"/>
      <c r="D767" s="93" t="s">
        <v>1500</v>
      </c>
      <c r="E767" s="40" t="s">
        <v>17</v>
      </c>
      <c r="F767" s="41" t="s">
        <v>21</v>
      </c>
      <c r="G767" s="84" t="s">
        <v>1501</v>
      </c>
      <c r="H767" s="92">
        <v>5600</v>
      </c>
      <c r="I767" s="31"/>
    </row>
    <row r="768" ht="38.25" spans="1:9">
      <c r="A768" s="37">
        <v>701</v>
      </c>
      <c r="B768" s="37"/>
      <c r="C768" s="79"/>
      <c r="D768" s="95" t="s">
        <v>1502</v>
      </c>
      <c r="E768" s="40" t="s">
        <v>17</v>
      </c>
      <c r="F768" s="41" t="s">
        <v>21</v>
      </c>
      <c r="G768" s="96" t="s">
        <v>1503</v>
      </c>
      <c r="H768" s="31">
        <v>387</v>
      </c>
      <c r="I768" s="31"/>
    </row>
    <row r="769" ht="25.5" spans="1:9">
      <c r="A769" s="37">
        <v>702</v>
      </c>
      <c r="B769" s="37"/>
      <c r="C769" s="79"/>
      <c r="D769" s="97" t="s">
        <v>1504</v>
      </c>
      <c r="E769" s="40" t="s">
        <v>17</v>
      </c>
      <c r="F769" s="41" t="s">
        <v>21</v>
      </c>
      <c r="G769" s="96" t="s">
        <v>1505</v>
      </c>
      <c r="H769" s="31">
        <v>580</v>
      </c>
      <c r="I769" s="31"/>
    </row>
    <row r="770" ht="38.25" spans="1:9">
      <c r="A770" s="37">
        <v>703</v>
      </c>
      <c r="B770" s="37"/>
      <c r="C770" s="79"/>
      <c r="D770" s="97" t="s">
        <v>1506</v>
      </c>
      <c r="E770" s="40" t="s">
        <v>17</v>
      </c>
      <c r="F770" s="41" t="s">
        <v>21</v>
      </c>
      <c r="G770" s="84" t="s">
        <v>1507</v>
      </c>
      <c r="H770" s="31">
        <v>870</v>
      </c>
      <c r="I770" s="31"/>
    </row>
    <row r="771" ht="38.25" spans="1:9">
      <c r="A771" s="37">
        <v>704</v>
      </c>
      <c r="B771" s="37"/>
      <c r="C771" s="79"/>
      <c r="D771" s="38" t="s">
        <v>1508</v>
      </c>
      <c r="E771" s="40" t="s">
        <v>17</v>
      </c>
      <c r="F771" s="41" t="s">
        <v>21</v>
      </c>
      <c r="G771" s="38" t="s">
        <v>1509</v>
      </c>
      <c r="H771" s="37">
        <v>1035</v>
      </c>
      <c r="I771" s="31"/>
    </row>
    <row r="772" ht="25.5" spans="1:9">
      <c r="A772" s="37">
        <v>705</v>
      </c>
      <c r="B772" s="37"/>
      <c r="C772" s="79"/>
      <c r="D772" s="38" t="s">
        <v>1510</v>
      </c>
      <c r="E772" s="40" t="s">
        <v>17</v>
      </c>
      <c r="F772" s="37" t="s">
        <v>73</v>
      </c>
      <c r="G772" s="38" t="s">
        <v>1511</v>
      </c>
      <c r="H772" s="81">
        <v>3300</v>
      </c>
      <c r="I772" s="31"/>
    </row>
    <row r="773" ht="25.5" spans="1:9">
      <c r="A773" s="37">
        <v>706</v>
      </c>
      <c r="B773" s="37"/>
      <c r="C773" s="79"/>
      <c r="D773" s="38" t="s">
        <v>1512</v>
      </c>
      <c r="E773" s="40" t="s">
        <v>17</v>
      </c>
      <c r="F773" s="37" t="s">
        <v>73</v>
      </c>
      <c r="G773" s="38" t="s">
        <v>1513</v>
      </c>
      <c r="H773" s="49">
        <v>3600</v>
      </c>
      <c r="I773" s="31"/>
    </row>
    <row r="774" ht="25.5" spans="1:9">
      <c r="A774" s="37">
        <v>707</v>
      </c>
      <c r="B774" s="37"/>
      <c r="C774" s="79"/>
      <c r="D774" s="38" t="s">
        <v>1514</v>
      </c>
      <c r="E774" s="40" t="s">
        <v>17</v>
      </c>
      <c r="F774" s="37" t="s">
        <v>73</v>
      </c>
      <c r="G774" s="38" t="s">
        <v>1515</v>
      </c>
      <c r="H774" s="49">
        <v>1000</v>
      </c>
      <c r="I774" s="31"/>
    </row>
    <row r="775" ht="25.5" spans="1:9">
      <c r="A775" s="37">
        <v>708</v>
      </c>
      <c r="B775" s="37"/>
      <c r="C775" s="79"/>
      <c r="D775" s="38" t="s">
        <v>1516</v>
      </c>
      <c r="E775" s="40" t="s">
        <v>17</v>
      </c>
      <c r="F775" s="37" t="s">
        <v>73</v>
      </c>
      <c r="G775" s="38" t="s">
        <v>1517</v>
      </c>
      <c r="H775" s="49">
        <v>1500</v>
      </c>
      <c r="I775" s="31"/>
    </row>
    <row r="776" ht="38.25" spans="1:9">
      <c r="A776" s="37">
        <v>709</v>
      </c>
      <c r="B776" s="37"/>
      <c r="C776" s="79"/>
      <c r="D776" s="38" t="s">
        <v>1518</v>
      </c>
      <c r="E776" s="40" t="s">
        <v>17</v>
      </c>
      <c r="F776" s="37" t="s">
        <v>73</v>
      </c>
      <c r="G776" s="38" t="s">
        <v>1519</v>
      </c>
      <c r="H776" s="49">
        <v>4100</v>
      </c>
      <c r="I776" s="31"/>
    </row>
    <row r="777" ht="25.5" spans="1:9">
      <c r="A777" s="37">
        <v>710</v>
      </c>
      <c r="B777" s="37"/>
      <c r="C777" s="79"/>
      <c r="D777" s="38" t="s">
        <v>1520</v>
      </c>
      <c r="E777" s="40" t="s">
        <v>17</v>
      </c>
      <c r="F777" s="37" t="s">
        <v>73</v>
      </c>
      <c r="G777" s="38" t="s">
        <v>1521</v>
      </c>
      <c r="H777" s="37">
        <v>1500</v>
      </c>
      <c r="I777" s="31"/>
    </row>
    <row r="778" s="8" customFormat="1" ht="25.5" spans="1:9">
      <c r="A778" s="37">
        <v>711</v>
      </c>
      <c r="B778" s="37"/>
      <c r="C778" s="68"/>
      <c r="D778" s="36" t="s">
        <v>1522</v>
      </c>
      <c r="E778" s="40" t="s">
        <v>17</v>
      </c>
      <c r="F778" s="37" t="s">
        <v>73</v>
      </c>
      <c r="G778" s="38" t="s">
        <v>1523</v>
      </c>
      <c r="H778" s="37">
        <v>2500</v>
      </c>
      <c r="I778" s="37"/>
    </row>
  </sheetData>
  <mergeCells count="3">
    <mergeCell ref="A1:C1"/>
    <mergeCell ref="A2:I2"/>
    <mergeCell ref="A4:C4"/>
  </mergeCells>
  <conditionalFormatting sqref="H5">
    <cfRule type="duplicateValues" dxfId="0" priority="7"/>
  </conditionalFormatting>
  <conditionalFormatting sqref="H6">
    <cfRule type="duplicateValues" dxfId="0" priority="8"/>
  </conditionalFormatting>
  <conditionalFormatting sqref="H49">
    <cfRule type="duplicateValues" dxfId="0" priority="6"/>
  </conditionalFormatting>
  <conditionalFormatting sqref="C136">
    <cfRule type="duplicateValues" dxfId="1" priority="10"/>
  </conditionalFormatting>
  <conditionalFormatting sqref="C195">
    <cfRule type="duplicateValues" dxfId="1" priority="9"/>
  </conditionalFormatting>
  <conditionalFormatting sqref="G693">
    <cfRule type="duplicateValues" dxfId="0" priority="3"/>
  </conditionalFormatting>
  <conditionalFormatting sqref="H693">
    <cfRule type="duplicateValues" dxfId="0" priority="2"/>
  </conditionalFormatting>
  <conditionalFormatting sqref="G777:H777">
    <cfRule type="duplicateValues" dxfId="0" priority="1"/>
  </conditionalFormatting>
  <conditionalFormatting sqref="G689:G690">
    <cfRule type="duplicateValues" dxfId="0" priority="5"/>
  </conditionalFormatting>
  <conditionalFormatting sqref="H689:H690">
    <cfRule type="duplicateValues" dxfId="0" priority="4"/>
  </conditionalFormatting>
  <pageMargins left="0.511805555555556" right="0.235416666666667" top="0.668055555555556" bottom="0.590277777777778" header="0.511805555555556" footer="0.354166666666667"/>
  <pageSetup paperSize="9" scale="68" fitToHeight="0" orientation="portrait" horizont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H13" sqref="H13"/>
    </sheetView>
  </sheetViews>
  <sheetFormatPr defaultColWidth="9" defaultRowHeight="14.2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1996-12-17T09:32:00Z</dcterms:created>
  <cp:lastPrinted>2021-03-29T20:12:00Z</cp:lastPrinted>
  <dcterms:modified xsi:type="dcterms:W3CDTF">2024-01-29T07:13:14Z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24472192887646C4A8922512D652710F</vt:lpwstr>
  </property>
</Properties>
</file>