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附件3" sheetId="8" r:id="rId1"/>
  </sheets>
  <definedNames>
    <definedName name="_xlnm._FilterDatabase" localSheetId="0" hidden="1">附件3!$A$6:$R$53</definedName>
    <definedName name="_xlnm.Print_Titles" localSheetId="0">附件3!$4:$6</definedName>
  </definedNames>
  <calcPr calcId="144525"/>
</workbook>
</file>

<file path=xl/sharedStrings.xml><?xml version="1.0" encoding="utf-8"?>
<sst xmlns="http://schemas.openxmlformats.org/spreadsheetml/2006/main" count="483" uniqueCount="257">
  <si>
    <r>
      <rPr>
        <b/>
        <u/>
        <sz val="20"/>
        <rFont val="方正小标宋简体"/>
        <charset val="134"/>
      </rPr>
      <t xml:space="preserve"> 西畴 </t>
    </r>
    <r>
      <rPr>
        <b/>
        <sz val="20"/>
        <rFont val="方正小标宋简体"/>
        <charset val="134"/>
      </rPr>
      <t>县统筹整合财政涉农资金项目完成情况统计表</t>
    </r>
  </si>
  <si>
    <t>序号</t>
  </si>
  <si>
    <t>项目名称</t>
  </si>
  <si>
    <t>是否属于产业类项目</t>
  </si>
  <si>
    <t>项目建设地点</t>
  </si>
  <si>
    <t>项目建设内容</t>
  </si>
  <si>
    <t>补助标准（有补助标准的填列，没有不填）</t>
  </si>
  <si>
    <t>项目总投资（万元）</t>
  </si>
  <si>
    <t>其中整合财政涉农资金直接用于脱贫不稳定户、边缘易致贫户、其他农村低收入群体的帮扶情况</t>
  </si>
  <si>
    <t>项目建设时间计划</t>
  </si>
  <si>
    <t>项目绩效目标</t>
  </si>
  <si>
    <t>项目实施部门</t>
  </si>
  <si>
    <t>行业主管部门</t>
  </si>
  <si>
    <t>项目进度或完成情况</t>
  </si>
  <si>
    <t>脱贫村</t>
  </si>
  <si>
    <t>脱贫不稳定户、边缘易致贫户、其他农村低收入群体</t>
  </si>
  <si>
    <t>计划开工时间</t>
  </si>
  <si>
    <t>计划完工时间</t>
  </si>
  <si>
    <t>个数</t>
  </si>
  <si>
    <t>金额
（万元）</t>
  </si>
  <si>
    <t>户数</t>
  </si>
  <si>
    <t>人数</t>
  </si>
  <si>
    <t>合计</t>
  </si>
  <si>
    <t>西畴县2022年度甘蔗产业发展奖补项目</t>
  </si>
  <si>
    <t>是</t>
  </si>
  <si>
    <t>西洒等9个乡镇</t>
  </si>
  <si>
    <t>1.年实施糖料甘蔗脱毒、健康种植新植10000亩（350万元），机械深耕翻种开沟5300亩（170万元）；2.年实施宿根全膜覆盖16850亩，每亩补助200元（337万元）。3.1月31日前完成栽种7000亩，每亩补助100元（70万元）</t>
  </si>
  <si>
    <t>2022. 01</t>
  </si>
  <si>
    <t>2022. 12</t>
  </si>
  <si>
    <t>全县新植甘蔗10000亩，宿根20000亩，总面积28000亩，加快蔗糖原料基地建设，巩固和发展蔗糖产业，实现蔗农增收、企业增效，惠及农户2180户9040人，其中低收入贫困人口988户2964人。</t>
  </si>
  <si>
    <t>各乡镇</t>
  </si>
  <si>
    <t>农科局</t>
  </si>
  <si>
    <t>目前甘蔗处于生长时期，预计12月开榨，奖补资金资金已兑现</t>
  </si>
  <si>
    <t>西畴县2022年度烤烟产业发展奖补项目</t>
  </si>
  <si>
    <t>西洒等6个乡镇</t>
  </si>
  <si>
    <t>在西洒、法斗、蚌谷、兴街、莲花塘、新马街发展烤烟种植1.6万亩。</t>
  </si>
  <si>
    <t>全县新植烤烟1.6万亩，生产优质烟叶4.1万担。</t>
  </si>
  <si>
    <t>西洒、法斗、蚌谷、兴街、莲花塘、新马街</t>
  </si>
  <si>
    <t>烤烟已完成收购，项目已完工</t>
  </si>
  <si>
    <t>西畴县玉米大豆带状复合种植项目</t>
  </si>
  <si>
    <t>在全县9个乡镇开展玉米大豆带状复合种植核心示范样板4500亩，通过样板示范带动全县大豆种植10万亩。</t>
  </si>
  <si>
    <t>核心示范样板4500亩，通过样板示范带动全县大豆种植10万亩。惠及农户1520户4824人，其中低收入贫困人口238户950人。</t>
  </si>
  <si>
    <t>项目已完成种植</t>
  </si>
  <si>
    <t>兴街镇岔河片区特色水果品种试验种植基地项目</t>
  </si>
  <si>
    <t>东升村岔河片区</t>
  </si>
  <si>
    <t>在项目区实施特色水果品种试验种植基地土壤改良、试验种植特色水果40亩。</t>
  </si>
  <si>
    <t>完成项目区实施土壤改良、试验种植特色水果40亩。促进项目区群众产业增收。惠及农户108户382人，其中低收入贫困人口12户42人。</t>
  </si>
  <si>
    <t>兴街镇人民政府</t>
  </si>
  <si>
    <t>特色水果品种试验种植基地已完成</t>
  </si>
  <si>
    <t>西畴县乡村振兴美丽村庄示范创建产业类项目</t>
  </si>
  <si>
    <t>全县所有乡(镇)</t>
  </si>
  <si>
    <t>在全县各乡镇启动建设美丽村庄45个，结合各村实际、因地制宜，按照产业规模化、绿色化、专业化、组织化、市场化打造“一村一品”产业链；发展乡村旅游、农业休闲旅游、特色蔬菜、水果、万寿菊、中药材等特色产业，打造旅游乡村、田园综合体、民族团结进步示范基地等；有效建立“双绑”机制，促进村集体经济收入、完善产业基础设施、带动农户收入稳定增长，按美丽乡村评定条件，逐步实现“产业兴旺、生活富裕”要求。</t>
  </si>
  <si>
    <t>2022. 03</t>
  </si>
  <si>
    <t>打造“一村一品”产业链；发展乡村旅游、农业休闲旅游、特色蔬菜、水果、中药材等特色产业；有效建立“双绑”机制，促进村集体经济收入、并带动农户收入稳定增长，完善产业基础设施，惠及农户5860户24140人，其中边缘户等低收入群体1024户3990人。</t>
  </si>
  <si>
    <t>西洒镇等9个乡镇</t>
  </si>
  <si>
    <t>乡村振兴局</t>
  </si>
  <si>
    <t>已启动90个百千万示范点建设，项目已完成80%，预计12月完成年度资金安排计划</t>
  </si>
  <si>
    <t>西畴县产业发展小额信贷贴息</t>
  </si>
  <si>
    <t>2020年9月-2022年12月共673户脱贫户借贷产业发展小额贷款2876.88万元，共需贴息资金597.1238万元</t>
  </si>
  <si>
    <t>用于673户脱贫户(含边缘户等低收入群体)小额贷款贴息；助力脱贫人口和边缘易致贫户发展产业增收，解决发展产业缺少资金的问题，小额信贷能为贷款户年均增收2400元以上，进一步巩固脱贫成果。</t>
  </si>
  <si>
    <t>产业发展小额信贷贴息按季度兑现，现正准备兑现第四季度贴息</t>
  </si>
  <si>
    <t>莲花塘乡大洞片区产业发展配套设施建设项目</t>
  </si>
  <si>
    <t>莲花塘乡</t>
  </si>
  <si>
    <t>种植香脆李、桃子、玫瑰花、板蓝根等已达1000余亩。配套建设产业道路1条240米、支砌挡墙2段254.1立方、土方填挖及转运100立方。</t>
  </si>
  <si>
    <t>2021. 10</t>
  </si>
  <si>
    <t>2022. 10</t>
  </si>
  <si>
    <t>实施后，改善该片区生产条件，促进农户增产增收，直接受益5个村小组180户718人，其中档卡户31户132人。</t>
  </si>
  <si>
    <t>莲花塘乡人民政府</t>
  </si>
  <si>
    <t>项目已完工，投入使用</t>
  </si>
  <si>
    <t>莲花塘乡界牌村集体经济项目</t>
  </si>
  <si>
    <t>莲花塘乡界牌村</t>
  </si>
  <si>
    <t>建成年出栏0.3万头育猪规模养殖厂1个。建设内容包括育肥舍3栋、猪舍、墙体、地面硬化、漏粪板、格栏、双面槽等。</t>
  </si>
  <si>
    <t>实施后，有效壮大村集体经济，扶持发展生猪养殖产业，增加村集体经济收入6万元；带动周边农户发展生猪养殖，其中带动档卡户52户206人，实现年人均增收1000元。</t>
  </si>
  <si>
    <t>董马乡通心坡水塘子片区苦参产业用水等配套设施建设项目</t>
  </si>
  <si>
    <t>董马乡</t>
  </si>
  <si>
    <t>项目区现有苦参、甘蔗各50亩，计划新植苦参100亩。新建4米宽产业道路3公里、30立方水池10个。</t>
  </si>
  <si>
    <t>项目建成后，可使该片区农户实现人均增收500元，改善耕地150亩，直接受益3个村小组73户313人，其中档卡户12户51人。</t>
  </si>
  <si>
    <t>董马乡人民政府</t>
  </si>
  <si>
    <t>西畴县兴街镇甘塘子片区苦参中药材产业基地项目</t>
  </si>
  <si>
    <t>兴街镇甘塘子村</t>
  </si>
  <si>
    <t>在甘塘子片区种植以苦参为主的中药材135亩。</t>
  </si>
  <si>
    <t>2021. 11</t>
  </si>
  <si>
    <t>实施后，改善耕作条件，促进产业增产增收，巩固脱贫成果，项目区增加收入2626.21万元，年均亩增收8000元；受益农户210户955人（边缘户等低收入群体30户120人)。</t>
  </si>
  <si>
    <t>水务局</t>
  </si>
  <si>
    <t>项目已完工，待验收</t>
  </si>
  <si>
    <t>西畴县蚌谷乡程家坡片区山岛中药材产业基地项目</t>
  </si>
  <si>
    <t>蚌谷乡程家坡村</t>
  </si>
  <si>
    <t>在程家坡片区梯田工程建设328.65亩、种植以山岛为主的中药材112.05亩。</t>
  </si>
  <si>
    <t>项目建成后，提高土地承载能力和可耕种面积，提高复种系数，林草覆盖率提高0.3%，有效增加种粮及药材种植产值，项目区增加收入77.24万元，年均亩增收5000元；直接受益86户374人，其中边缘户等低收入群体30户114人。</t>
  </si>
  <si>
    <t>西畴县莲花塘和平至磨合片区烟田产业灌溉基础设施建设项目</t>
  </si>
  <si>
    <t>莲花塘乡和平村、兴街镇磨合村</t>
  </si>
  <si>
    <r>
      <rPr>
        <sz val="10"/>
        <rFont val="方正仿宋_GBK"/>
        <charset val="134"/>
      </rPr>
      <t>完成烟田种植产业础设施建设，新建灌区主供水管网22.102公里，100立方调节池5个，50立方蓄水池8个，30立方蓄水池3个。小锡板转向西北沿小锡厂、三家寨至老房子，后转向西南核桃冲、草新寨至终点鱼塘村。输水线路总长22.102km，采用有压管道输水，设计流量0.02m</t>
    </r>
    <r>
      <rPr>
        <sz val="10"/>
        <rFont val="宋体"/>
        <charset val="134"/>
      </rPr>
      <t>³</t>
    </r>
    <r>
      <rPr>
        <sz val="10"/>
        <rFont val="方正仿宋_GBK"/>
        <charset val="134"/>
      </rPr>
      <t>/s～0.159 m</t>
    </r>
    <r>
      <rPr>
        <sz val="10"/>
        <rFont val="宋体"/>
        <charset val="134"/>
      </rPr>
      <t>³</t>
    </r>
    <r>
      <rPr>
        <sz val="10"/>
        <rFont val="方正仿宋_GBK"/>
        <charset val="134"/>
      </rPr>
      <t>/s，采用管径为DN426（外径426mm，壁厚8mm）的螺旋焊缝钢管，管材为Q235。</t>
    </r>
  </si>
  <si>
    <t>2021. 09</t>
  </si>
  <si>
    <r>
      <rPr>
        <sz val="10"/>
        <rFont val="方正仿宋_GBK"/>
        <charset val="134"/>
      </rPr>
      <t>项目建成后，可新增或改善灌区烟田面积3095亩，农业灌溉年供水80.9万m</t>
    </r>
    <r>
      <rPr>
        <sz val="10"/>
        <rFont val="宋体"/>
        <charset val="134"/>
      </rPr>
      <t>³</t>
    </r>
    <r>
      <rPr>
        <sz val="10"/>
        <rFont val="方正仿宋_GBK"/>
        <charset val="134"/>
      </rPr>
      <t>；解决农村3805人和1238头大牲畜、1976头小牲畜生活供水问题，年供水量17.2万m</t>
    </r>
    <r>
      <rPr>
        <sz val="10"/>
        <rFont val="宋体"/>
        <charset val="134"/>
      </rPr>
      <t>³</t>
    </r>
    <r>
      <rPr>
        <sz val="10"/>
        <rFont val="方正仿宋_GBK"/>
        <charset val="134"/>
      </rPr>
      <t>；可使莲花塘和平、大锡板、小锡板村、三家寨、老房子、核桃冲、草新寨、鱼塘村等3095亩烟田面积的灌溉用水得到保障；满足受益区3805人和1238头大牲畜、1976头小牲畜生活用水。受益边缘户等低收入群体112户460人。</t>
    </r>
  </si>
  <si>
    <t>项目已完成年度资金安排工程量</t>
  </si>
  <si>
    <t>西畴县坝尾香椿种植产业基地建设项目</t>
  </si>
  <si>
    <t>西洒镇坝尾村</t>
  </si>
  <si>
    <r>
      <rPr>
        <sz val="10"/>
        <rFont val="方正仿宋_GBK"/>
        <charset val="134"/>
      </rPr>
      <t>实施石坎梯田6.17公顷、保土耕作709.51公顷等工程，种植香椿及其他经济果木林3.93公顷，配套安装管网769米、新建机耕道5条总长2087米、30m</t>
    </r>
    <r>
      <rPr>
        <sz val="10"/>
        <rFont val="宋体"/>
        <charset val="134"/>
      </rPr>
      <t>³</t>
    </r>
    <r>
      <rPr>
        <sz val="10"/>
        <rFont val="方正仿宋_GBK"/>
        <charset val="134"/>
      </rPr>
      <t>水窖5座等基础设施。</t>
    </r>
  </si>
  <si>
    <t>2022. 04</t>
  </si>
  <si>
    <t>2023. 03</t>
  </si>
  <si>
    <t>实施后，改善农田耕作重要任务6.17公顷，促进项目区产业结构的调整，单位面积的产出大大提高，人均增收1237.66元，巩固脱贫成果。受益农户51户210人（边缘户等低收入群体36户164人)。</t>
  </si>
  <si>
    <t>项目在建，预计12月底完成年度资金安排工程量</t>
  </si>
  <si>
    <t>鸡街乡2022年度乡村振兴产业发展项目</t>
  </si>
  <si>
    <t>鸡街乡</t>
  </si>
  <si>
    <t>发展鸡街片区旅游产业，发展区域覆盖后卡、汪家坪、蝴蝶、下坝、曼竜5个村386户1547人，发展特色旅游产业，建设农家乐、振兴农场、旅游产业观光步道，农房风貌提升，鼓励村民自行整治庭院。同时建设鸡街村农特产品交易中心1858.42平方米，促进村集体经济收入、完善产业基础设施、带动农户收入稳定增长，按美丽乡村评定条件，逐步实现“产业兴旺、生活富裕”要求。</t>
  </si>
  <si>
    <t>打造“一村一品”产业链和美丽村庄旅游业；发展乡村特色蔬菜、水果、中药材等特色产业及加工；有效建立“双绑”机制，促进村集体经济收入、并带动农户收入稳定增长，完善产业基础设施，同时打造旅游村、生态村，成为集综合产业发展示范基地、宜居、康养、旅游一体的田园乡村，惠及农户1024户3990人，其中边缘户等低收入群体139户540人。</t>
  </si>
  <si>
    <t>鸡街乡人民政府</t>
  </si>
  <si>
    <t>蚌谷乡木者村委会村集体产业发展基础设施建设项目</t>
  </si>
  <si>
    <t>蚌谷乡</t>
  </si>
  <si>
    <t>在木者达孟海子实施菜种植470亩，其中卷芯菜100亩、娃娃菜90亩、萝卜90亩、鲜食玉米与黄豆套种90亩、皮兰菜30亩、佐料配料50亩、示范试验区20亩，建设占地500平方米山泉水物流中心配套基础设施。</t>
  </si>
  <si>
    <t>项目建成后产权归村集体所有，与公司合作(公司负责经营并承担经营成本)，收益分成(村小组占51%、村委会占9%、公司占40%)，预计年收入可达600万元。惠及农户610户2600人，其中边缘户等低收入群体67户286人。</t>
  </si>
  <si>
    <t>2022年云南省文山州西畴县粮食产业建设项目</t>
  </si>
  <si>
    <t>蚌谷，西洒镇</t>
  </si>
  <si>
    <r>
      <rPr>
        <sz val="10"/>
        <rFont val="方正仿宋_GBK"/>
        <charset val="134"/>
      </rPr>
      <t>建设粮食产业基地3900亩。配套建设取水设施5座，泵站工程1座，水池5件共700m</t>
    </r>
    <r>
      <rPr>
        <sz val="10"/>
        <rFont val="宋体"/>
        <charset val="134"/>
      </rPr>
      <t>³</t>
    </r>
    <r>
      <rPr>
        <sz val="10"/>
        <rFont val="方正仿宋_GBK"/>
        <charset val="134"/>
      </rPr>
      <t>，排灌渠41条11083m，管道10条长6334m；修建田间道路13条共6864m，实施耕地质量提升措施等。</t>
    </r>
  </si>
  <si>
    <t>2023. 06</t>
  </si>
  <si>
    <t>项目建成后，改善项目区灌溉条件和机耕路交通运输条件，经济效益、社会效益、生态效益明显，提高土地承载能力，提高复种系数，年可增加纯收入152.84万元，年人均可实现增收1284.14元，直接受益512户2130人，其中边缘户等低收入群体76户245人。</t>
  </si>
  <si>
    <t>2021年云南省文山州西畴县粮食产业建设项目续建工程</t>
  </si>
  <si>
    <t>蚌谷乡、西洒镇、鸡街乡、董马乡、新马街乡、兴街镇、莲花塘乡</t>
  </si>
  <si>
    <t>建设粮食产业基地2.5万亩。一是配套建设排灌沟渠43条长12.041千米，配套渠系建筑物61座、简易平板钢闸门1处、生产桥60座，水池15件1260立方米，安装管网12条7.03千米。二是配套修建田间道路112条76.521千米。</t>
  </si>
  <si>
    <t>项目建成后，可增强农民的节水意识、经营意识，提高种植水平、生产技能，推动农村产业结构调整；实施院校合作，有利高新技术集成与示范，建成核心试验区，促进新技术推广；年可增加纯收入575.37万元，年可实现人均增收1102.46元，直接受益1283户5219人，其中边缘户等低收入群体489户1712人。</t>
  </si>
  <si>
    <t>西畴县香坪山发展生态康养旅游产业项目</t>
  </si>
  <si>
    <t>莲花塘乡香坪山片区</t>
  </si>
  <si>
    <t>在香坪山片区(包括香坪山、大地、老胖箐、小山4个村)进行村庄风貌提升，挖掘乡村旅游、生态康养文化、发展香椿、食用玫瑰、绿色生态产业等。大力发展八角、黄精等产业1330亩，建设农特产品加工基地4个，发展农户庭院经济建设190户(其中档卡户36户)，促进村集体经济发展。</t>
  </si>
  <si>
    <t>项目建成后，有效增强香坪山片区生态旅游产业发展，增加村集体经济收入；带动周边140余户发展各项产业，其中带动档卡户23户97人，实现年人均增收2300元；惠及农户330户1314人，其中边缘户等低收入群体59户239人。</t>
  </si>
  <si>
    <t>县文旅局</t>
  </si>
  <si>
    <t>西畴县乌骨鸡品种提纯复壮补短板项目</t>
  </si>
  <si>
    <t>改扩建西畴乌骨鸡品种提纯复壮疫病监测体系1个，改造基础设施面积500平方米（包括场面、操作台等），更新监测设备1套。</t>
  </si>
  <si>
    <t>2023. 12</t>
  </si>
  <si>
    <t>全面提升乌骨鸡标准化养殖水平。惠及农户1233户3966人，其中边缘户等低收入群体95户336人。</t>
  </si>
  <si>
    <t>完成外部拆换及部分内部装修，预计12月底完成年度资金安排工程量</t>
  </si>
  <si>
    <t>西畴县重点流域特色土著鱼扩繁养殖项目</t>
  </si>
  <si>
    <t>兴街、新马街、柏林、法斗、鸡街</t>
  </si>
  <si>
    <t>对我县特有的软鳍新光春鱼等土著鱼类品种开展资源保护及开发利用。在县域重点流域组织开展特色土著鱼扩繁养殖,重点在县内公共水域畴阳河、鸡街河放流软鳍新光唇鱼（花鱼）4.5万尾合0.5万亩。</t>
  </si>
  <si>
    <t>2022. 07</t>
  </si>
  <si>
    <t>通过项目实施，可有效提高重点流域养殖特色土著鱼种数量，恢复区域性特色土著鱼资源，促进特色土著鱼渔业增效，实现渔民增收。惠及农户350户1445人，其中三类对象100户345人。</t>
  </si>
  <si>
    <t>项目已完工</t>
  </si>
  <si>
    <t>西畴县龙堂乌骨鸡养殖专业合作社乌骨鸡产业项目</t>
  </si>
  <si>
    <t>兴街镇</t>
  </si>
  <si>
    <t>养殖西畴乌骨鸡2万羽，常年存栏2.5万羽，年出栏5万羽以上。</t>
  </si>
  <si>
    <t>通过项目实施，实现常年存栏西畴乌骨鸡2.5万羽，年出栏5万羽以上，实现户均增收5500元，巩固脱贫成果。惠及农户540户2180人，其中三类对象102户422人。</t>
  </si>
  <si>
    <t>西畴县绿色生态产业项目</t>
  </si>
  <si>
    <t>西洒、蚌谷、兴街、莲花塘</t>
  </si>
  <si>
    <t>在4个片区种植以木兰科、樱花、泡桐、澳洲坚果等为主的绿色生态产业3000亩。</t>
  </si>
  <si>
    <t>发展新桐、连翘、坚果0.5万亩，促进农户庭院经济发展，增加农户收入，巩固脱贫成果，惠及农户2650户7950人，其中边缘户等低收入群体416户1248人。</t>
  </si>
  <si>
    <t>林草局</t>
  </si>
  <si>
    <t>正在组织造林，预计12月中旬完工</t>
  </si>
  <si>
    <t>西畴县森林抚育项目</t>
  </si>
  <si>
    <t>西洒、蚌谷、莲花塘、法斗</t>
  </si>
  <si>
    <t>实施杉木、木兰科树种、红花荷、西南桦、桤木等用材林中幼林抚育1万亩，采用割灌除草，同时结合实际，选择修枝、补植、施肥等形成综合抚育措施。</t>
  </si>
  <si>
    <t>通过实施1万亩的森林抚育建设，提高林分质量和长势，促进林农增收致富，提升了生态功能等级，改善和保护生态环境，促进森林健康发展，惠及农户610户1830人，其中边缘户等低收入群体416户1248人。</t>
  </si>
  <si>
    <t>兴街镇东升片区红色旅游产业建设</t>
  </si>
  <si>
    <t>兴街镇东升片区</t>
  </si>
  <si>
    <t>在东升片区红色旅游产业发展区域覆盖达嘎、戈木、岔河、江龙和杀鸡场5个村351户1580人，结合东升4A级景区创建，发展特色旅游产业，建设照亮工程安装太阳能路灯20盏，提升农宅特色风貌600平方米，鼓励村民自行整治庭院，建立村规民约、制作村级制度牌，投资入股发展集体经济，提升打造东升片区红色旅游特急产业发展项目；建设柑橘销售服务中心、农特产品销售亭、东升往事招待所、东升记忆民宿，改造农慧连故居300平方米（修旧如旧，保持原有格局及生活气息，展示壮族人民生活和发展历程，彰显文化特色），彰显红色旅游特色；东升纪念馆、东升批示广场建设及完善配套设施，完善红色旅游基础设施。</t>
  </si>
  <si>
    <t>项目建成后，有益项目区群众生产生活条件，美化乡村环境，创建健康、舒适的居住环境；可建设成为集综合产业发展示范基地、宜居、康养、旅游一体的田园乡村，成为乡村振兴精品示范村。可促进片区农户增收，巩固脱贫成果，惠及农户345户1468人，其中边缘户等低收入群体85户319人。</t>
  </si>
  <si>
    <t>西畴县汤谷片区太阳文化旅游产业项目</t>
  </si>
  <si>
    <t>西洒镇汤谷片区</t>
  </si>
  <si>
    <t>依托汤谷4A级景区创建，在汤谷片区(含岩头村)增设墙体文化、彰显太阳文化特色；配套建设以康养+旅游+田园综合体为一体的综合服务社区，并配餐饮、民宿、娱乐及女子太阳节文化体验，进一步弘扬传承“西畴精神”及“太阳鸟母”传统文化，打造文化传承及康养旅游相融合的小康村示范村；一是建设河道漂流配套设施设备；二是种植100亩香椿及建设相关配套基础设施；三是实施人居环境改造16户；四是新建810米污水收集管网和1座10吨/天的污水处理设备；五是新建1座200平方米含自助厨房、土特产超市的农家体验中心(酬勤院)等。</t>
  </si>
  <si>
    <t>项目建成后，有益项目区群众生产生活条件，美化乡村环境，创建健康、舒适的居住环境；可建设成为集综合产业发展示范基地、宜居、康养、旅游一体的民族行色村，成为乡村振兴精品示范村。可促进片区农户增收，巩固脱贫成果，惠及农户290户1088人，其中边缘户等低收入群体10户33人。</t>
  </si>
  <si>
    <t>西洒镇人民政府</t>
  </si>
  <si>
    <t>西洒镇特色文化旅游产业发展项目</t>
  </si>
  <si>
    <t>西洒镇</t>
  </si>
  <si>
    <t>以“回归家园、木兰天堂、太阳故乡、精神高地”等旅游品牌打造为重点，优化产业发展布局、升级旅游产品、完善旅游基础设施、推动旅游产业融合发展。组织实施落水洞、大雨衣子等25个村，规划项目202个，其中产业发展项目40个，完善旅游基础设施等。</t>
  </si>
  <si>
    <t>项目建成后，进一步优化产业发展布局、升级旅游产品、完善旅游基础设施、推动旅游产业融合发展。可促进项目区农户增收，巩固脱贫成果，惠及农户2350户9695人，其中边缘户等低收入群体198户816人。</t>
  </si>
  <si>
    <t>兴街镇东升片区农旅融合产业项目</t>
  </si>
  <si>
    <t>依托达嘎、戈木、岔河、江龙4个村的农业基底、东升合作社文化和喀斯特岩溶地貌及流水。打造西畴记忆旅游特色村1个、东升文化及西畴精神研学示范基地1个和现代农文旅融合示范区(田园综合体)1个，发展“山水林田人”有机结合的休闲乡村旅游景区。</t>
  </si>
  <si>
    <t>项目建成后，进一步完善旅游基础设施、推动旅游产业整合发展。可促进项目区农户增收，巩固脱贫成果，惠及农户1150户4726人，其中边缘户等低收入群体96户398人。</t>
  </si>
  <si>
    <t>蚌谷乡特色文化旅游产业发展项目</t>
  </si>
  <si>
    <t>依据县旅游发展规划提出的旅游产业发展重点，进一步优化产业发展布局、升级旅游产品、完善旅游基础设施、推动旅游产业整合发展。对木者村达孟海子片区、蚌谷龙树村小组等15个村进行重点规划，全乡规划项目154个，其中产业发展项目35个,完善旅游基础设施等。</t>
  </si>
  <si>
    <t>项目建成后，进一步优化产业发展布局、升级旅游产品、完善旅游基础设施、推动旅游产业融合发展。可促进项目区农户增收，巩固脱贫成果，惠及农户1360户5988人，其中边缘户等低收入群体112户458人。</t>
  </si>
  <si>
    <t>新马街乡革命老区红色文化旅游产业项目</t>
  </si>
  <si>
    <t>新马街乡</t>
  </si>
  <si>
    <t>全力做好西畴县2022年乡村振兴“百村”示范工程，着力打造好新马街乡革命老区红色文化旅游产业项目1个，让革命老区红色文化更好传承。具体实施清理沟渠2.6公里、种植芒果600棵、污水治理2.15公里等工程，完善旅游基础设施等。</t>
  </si>
  <si>
    <t>项目建成后，进一步完善旅游基础设施、推动旅游产业整合发展，扩大旅游游客数量1000人以上，带动100以上档卡户就业。可促进项目区农户增收，巩固脱贫成果，惠及农户1640户6719人，其中边缘户等低收入群体26户100人。</t>
  </si>
  <si>
    <t>柏林乡生态旅游产业示范项目</t>
  </si>
  <si>
    <t>柏林乡</t>
  </si>
  <si>
    <t>在柏林乡以生态宜居、乡风文明、卫生健康服务、生态旅游为目标，组织实施老克田、马蹄寨、弯刀寨和上龙树4个百村示范村，其中重点村2个，具体是建农耕小屋52平方米、油茶产业振兴3000亩等15项工程，完善旅游基础设施等。</t>
  </si>
  <si>
    <t>项目建成后为群众及游客留住“乡愁”，有利于促进当地群众增收致富，有效提升乡村旅游、产业发展质量。直接惠及4个村200余户，辐射带动周边400户，其中档卡户80户260人。</t>
  </si>
  <si>
    <t>法斗乡生态旅游产业示范项目</t>
  </si>
  <si>
    <t>法斗乡</t>
  </si>
  <si>
    <t>以生态宜居、乡风文明、生态旅游为目标，组织实施大冲、马龙洲、大坪子等15个村，其中3个重点村，规划项目168个，其中产业58个，完善旅游基础设施等。</t>
  </si>
  <si>
    <t>2022. 05</t>
  </si>
  <si>
    <t>项目建成后，有利于促进当地群众增收致富，有效提升乡村旅游、产业发展质量。直接惠及15个村678户，辐射带动周边500余户，其中档卡户115户476人。</t>
  </si>
  <si>
    <t>西畴县鸡街河汤谷段乡村旅游产业发展项目</t>
  </si>
  <si>
    <t>西洒镇瓦厂村</t>
  </si>
  <si>
    <t>结合汤谷4A级景区创建，新建河流两岸堤防工程7.641km，堤顶道路及环形步道8.99km，重建农机桥1座，新建农机桥1座、人行桥2座及灌溉取水闸1座。在实施过程中结合排涝设施布置54个排涝管口及2.9km集中式排涝沟，并在河道沿线布置34个亲水平台。结合生态保护要求，对河道堤岸沿线的自然景观、树木、沙洲等进行保护性修建。</t>
  </si>
  <si>
    <t>2022. 09</t>
  </si>
  <si>
    <t>实施后，完善鸡街河的防洪体系，减少洪涝灾害造成的经济损失，结合汤谷4A级景区创建，带动地区乡村旅游业发展，提高沿河两岸人民群众的生命财产及人民群众经济收入，保障区域经济和谐发展。防洪保护河流两岸沿线的坝达、上果、老鹰岩及狭山村，保护面积2.1km，保护人口0.38万人、保护农实施石坎梯田0.21万亩。受益农户510户2160人（边缘户等低收入群体190户750人)。</t>
  </si>
  <si>
    <t>鸡街乡河谷片区农旅融合产业项目</t>
  </si>
  <si>
    <t>在鸡街乡打造河谷片区18个村农旅融合产业，规划项目154个，其中产业44个，完善旅游基础设施等。</t>
  </si>
  <si>
    <t>项目建成后，有利于促进当地群众增收致富，有效提升乡村旅游、产业发展质量。直接惠及18个村753户，辐射带动周边500余户，其中档卡户124户512人。</t>
  </si>
  <si>
    <t>西畴县贫困村基础设施建设项目（农村饮水安全及产业发展用水需求）</t>
  </si>
  <si>
    <t>否</t>
  </si>
  <si>
    <t>西洒、兴街、新马街、柏林、蚌谷、董马、鸡街、法斗</t>
  </si>
  <si>
    <r>
      <rPr>
        <sz val="10"/>
        <rFont val="方正仿宋_GBK"/>
        <charset val="134"/>
      </rPr>
      <t>在23个贫困村建设排洪灌溉沟112454米，大水池(坝塘维修)、水窖80件，总容积为92852m</t>
    </r>
    <r>
      <rPr>
        <sz val="10"/>
        <rFont val="宋体"/>
        <charset val="134"/>
      </rPr>
      <t>³</t>
    </r>
    <r>
      <rPr>
        <sz val="10"/>
        <rFont val="方正仿宋_GBK"/>
        <charset val="134"/>
      </rPr>
      <t>；畜牧养殖及安全用水引水管网448575米；调节池194件，总容积为23759m</t>
    </r>
    <r>
      <rPr>
        <sz val="10"/>
        <rFont val="宋体"/>
        <charset val="134"/>
      </rPr>
      <t>³</t>
    </r>
    <r>
      <rPr>
        <sz val="10"/>
        <rFont val="方正仿宋_GBK"/>
        <charset val="134"/>
      </rPr>
      <t>；提水站20件。</t>
    </r>
  </si>
  <si>
    <t>完成23个贫困村管网建设113件、大水池、小水窖建设80件；解决23个贫困村4570户18740人(其中边缘户等低收入群体1227户4205人)的饮水安全及1.6万头大牲畜等养殖用水问题，改善灌溉面积2.15万亩。</t>
  </si>
  <si>
    <t>扶贫局</t>
  </si>
  <si>
    <t>项目已完工，正在审计，项目已投入使用</t>
  </si>
  <si>
    <t>西畴县农村供水项目</t>
  </si>
  <si>
    <t>西洒、兴街、新马街、柏林、莲花塘、蚌谷、董马、鸡街、法斗</t>
  </si>
  <si>
    <t>2022年度新建钢管工程1件、提水工程5件、新建100立方水池工程15件。</t>
  </si>
  <si>
    <t>完成钢管工程1件、提水工程5件、新建100立方水池工程15件；解决21662户101124人(其中边缘户等低收入群体1012户3695人)的饮水安全及3.76万头大牲畜等养殖用水问题。</t>
  </si>
  <si>
    <t>西畴县董马乡后坝片区机耕路硬化项目</t>
  </si>
  <si>
    <t>在董马乡后坝片区实施机耕路硬化建设7.65公里。</t>
  </si>
  <si>
    <t>2023. 05</t>
  </si>
  <si>
    <t>项目建成后，有效改善项目片区450户群众生产生活条件，提高土地使用使用效益，带动群众发展产业增收致富，推动董马乡经济社会持续健康发展，巩固脱贫成果，惠及农户450户1852人，其中边缘户等低收入群体38户156人。</t>
  </si>
  <si>
    <t>项目正在前期工作准备，预计2023年8月完成项目建设</t>
  </si>
  <si>
    <t>蚌谷乡达孟海子片区生活污水收集处理建设项目</t>
  </si>
  <si>
    <t>实施木者村达孟海子片区水头、下寨 、对门三个村小组的生活污水收集处理设施建设，占地50平方米。</t>
  </si>
  <si>
    <t>2022. 11</t>
  </si>
  <si>
    <t>项目建成后，对推进村容村貌整洁、乡风文明的良好氛围具有重大意义。有益项目区群众生产生活条件，美化乡村环境，创建健康、舒适的居住环境，促进乡村振兴示范村建设。惠及农户69户305人，其中边缘户等低收入群体12户41人。</t>
  </si>
  <si>
    <t>董马乡百村示范产业项目</t>
  </si>
  <si>
    <t>实施百村示范产业项目，打造示范点11个村，带动产业发展，人居环境、生活水平得到有效改善。具体是：建设仙人掌示范基地1个300亩，配套产业道路2.5公里，灌溉水池5个，管网3000米等。</t>
  </si>
  <si>
    <t>项目建成后，有利于促进当地群众增收致富，有效提升乡村产业发展质量。直接惠及11个村502户，辐射带动就业100人以上，其中档卡户42户172人。</t>
  </si>
  <si>
    <t>西畴县鸡街乡牛场坝村委会基础设施建设项目</t>
  </si>
  <si>
    <t>在鸡街乡牛场坝易地扶贫搬迁集中安置点已竣工幼儿园周边的道路和活动场地硬化工程600平方米(道路213平方米、场地387平方米)。</t>
  </si>
  <si>
    <t>项目建成后，有利于幼儿园周边环境、交通条件明显改善，有效提升幼儿教学质量，间接增加搬迁群众人均收入950元以上。直接惠及会村1452户6361人、幼儿156人，其中档卡户291户1097人。</t>
  </si>
  <si>
    <t>教体局</t>
  </si>
  <si>
    <t>西畴县贫困村基础设施建设项目（农村道路）</t>
  </si>
  <si>
    <t>西洒、兴街、莲花塘、新马街、柏林、蚌谷、董马、鸡街、法斗</t>
  </si>
  <si>
    <r>
      <rPr>
        <sz val="10"/>
        <rFont val="方正仿宋_GBK"/>
        <charset val="134"/>
      </rPr>
      <t>在23个贫困行政村中550个自然村拟建村组道路242.51公里；进村道路187.41公里；村内道路硬化160267.4m</t>
    </r>
    <r>
      <rPr>
        <sz val="10"/>
        <rFont val="宋体"/>
        <charset val="134"/>
      </rPr>
      <t>³</t>
    </r>
    <r>
      <rPr>
        <sz val="10"/>
        <rFont val="方正仿宋_GBK"/>
        <charset val="134"/>
      </rPr>
      <t>，安全防护工程（包含防护与加固工程、安全设施）</t>
    </r>
  </si>
  <si>
    <t>完成23个贫困村进村道路及安全防护工程建设43条(段)53.85公里，惠及23个贫困村4212户16065余人，其中边缘户等低收入群体1227户4205人。</t>
  </si>
  <si>
    <t>交通局</t>
  </si>
  <si>
    <t>2022年乡村旅游点清扫保洁(5分钱工程)</t>
  </si>
  <si>
    <t>西洒、蚌谷、莲花塘、兴街、新马街、柏林、法斗、董马、鸡街</t>
  </si>
  <si>
    <t>2022年安置1000名以上村5分钱工程乡村旅游点清扫保洁员岗位</t>
  </si>
  <si>
    <t>全县30户以下村小组每个村补助200元，30—50户村小组每个村补助300元，50户村小组每个补助400元。</t>
  </si>
  <si>
    <t>安置1000名以上农村5分钱工程乡村旅游清扫保洁员岗位，促进建档立卡户增收。</t>
  </si>
  <si>
    <t>各乡镇政府</t>
  </si>
  <si>
    <t>项目按月支付工资，现已支付到10月工资，正在准备11月支付名单</t>
  </si>
  <si>
    <t>西畴县2022年乡村公益性岗位补贴</t>
  </si>
  <si>
    <t>2022年新增安置乡村旅游公共服务人员（包含脱贫不稳定户、边缘易致贫户、其他农村低收入群体）120人。</t>
  </si>
  <si>
    <t>补贴9700元/年.人</t>
  </si>
  <si>
    <t>安置120名就业人员，促进建档立卡户、脱贫监测户或边缘监测户实现增收，巩固脱贫成果。可使120户边缘户等低收入群体家庭实现收入增加。</t>
  </si>
  <si>
    <t>人社局</t>
  </si>
  <si>
    <t>项目已通过一卡通支付完成</t>
  </si>
  <si>
    <t>西畴县2022年省外务工一次性交通补助</t>
  </si>
  <si>
    <t>2022年脱贫劳动力（含监测帮扶对象）稳定转移就业16738人，其中省外转移就业6365人，兑现省外出务工一次性交通补助2428人(依据衔接资金管理办法中“3.外出务工脱贫劳动力含监则帮扶对象稳定就业，跨省稳定就业三个月以上的，可适当安排一次性交通补助，每人每年最高不起过1000元，具体办法和标准由各地结合实际制定”实施补助)。</t>
  </si>
  <si>
    <t>1000元/年.人</t>
  </si>
  <si>
    <t>兑现省外出务工一次性交通补助2428人，促进建档立卡户、脱贫监测户或边缘监测户实现增收，巩固脱贫成果。可使1996户2428人边缘户等低收入群体家庭实现收入增加。</t>
  </si>
  <si>
    <t>正在收集省外务工返乡人员资料，预计2023年2月完成资金兑现</t>
  </si>
  <si>
    <t>雨露计划</t>
  </si>
  <si>
    <t>2022年计划中职684人、高职715人，合计1399人419.6万元。</t>
  </si>
  <si>
    <t>0.3万元/人.年</t>
  </si>
  <si>
    <t>解决全县945名中职、高职教育建档立卡贫困户子女就学保障人均3000元，缓解建档立卡贫困户教育负担，确保档卡户子女学有一技之长，适应社会需求，能自食其力，为家庭创收，改变家庭的贫困。</t>
  </si>
  <si>
    <t>教育局</t>
  </si>
  <si>
    <t>已支付春季学期补助资金，正在准备秋季学期名单</t>
  </si>
  <si>
    <t>脱贫户及三类监测对象低收入群体补短板项目</t>
  </si>
  <si>
    <t>对全县899户脱贫户、三类对象268户、低收入群体5户实施补短板项目，具体为：脱贫户中房屋改造维修15户；三类对象中发展产业88户、住房维修29户；低收入群体建房补助5户等。</t>
  </si>
  <si>
    <t>全力抓好防返贫动态监测，发现问题及时开展帮扶，全面巩固脱贫成果，坚决守住不发生规模性返贫的底线。覆盖全县899户脱贫户、269户三类对象、低收入群体5户共1139户4692人。</t>
  </si>
  <si>
    <t>各乡镇人民政府</t>
  </si>
  <si>
    <t>县乡村振兴服务中心</t>
  </si>
  <si>
    <t>项目正在实施，预计12月底完成</t>
  </si>
  <si>
    <t>新时代农民实用技术培训</t>
  </si>
  <si>
    <t>培训400人，以村企融合为目标，按照企业主体、政府推动、市场动作、合作共赢的原则，实施村企融合假发、线圈等代加工项目，通过培训让培训对象能够掌握代工必备的基本技能，实现自我操作，并加入村企加工。</t>
  </si>
  <si>
    <t>项目实施后，能让参训对象学到技能，增长视野，增强发展内生动力，培育社会文明新风。惠及农户400户1658人，其中其中三类对象54户224人。</t>
  </si>
  <si>
    <t>县委宣传部</t>
  </si>
  <si>
    <t>已培训结束</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</si>
</sst>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 numFmtId="177" formatCode="0.00_ "/>
  </numFmts>
  <fonts count="34">
    <font>
      <sz val="12"/>
      <name val="宋体"/>
      <charset val="134"/>
    </font>
    <font>
      <sz val="12"/>
      <color indexed="8"/>
      <name val="宋体"/>
      <charset val="134"/>
    </font>
    <font>
      <b/>
      <sz val="20"/>
      <color indexed="8"/>
      <name val="华文中宋"/>
      <charset val="134"/>
    </font>
    <font>
      <sz val="10"/>
      <color indexed="8"/>
      <name val="宋体"/>
      <charset val="134"/>
    </font>
    <font>
      <b/>
      <sz val="12"/>
      <name val="宋体"/>
      <charset val="134"/>
    </font>
    <font>
      <b/>
      <sz val="12"/>
      <name val="黑体"/>
      <charset val="134"/>
    </font>
    <font>
      <b/>
      <sz val="16"/>
      <name val="黑体"/>
      <charset val="134"/>
    </font>
    <font>
      <b/>
      <u/>
      <sz val="20"/>
      <name val="方正小标宋简体"/>
      <charset val="134"/>
    </font>
    <font>
      <b/>
      <sz val="20"/>
      <name val="方正小标宋简体"/>
      <charset val="134"/>
    </font>
    <font>
      <b/>
      <sz val="10"/>
      <name val="方正仿宋_GBK"/>
      <charset val="134"/>
    </font>
    <font>
      <sz val="10"/>
      <name val="方正仿宋_GBK"/>
      <charset val="134"/>
    </font>
    <font>
      <sz val="9"/>
      <name val="方正仿宋_GBK"/>
      <charset val="134"/>
    </font>
    <font>
      <sz val="11"/>
      <name val="方正仿宋_GBK"/>
      <charset val="134"/>
    </font>
    <font>
      <b/>
      <sz val="11"/>
      <color indexed="9"/>
      <name val="宋体"/>
      <charset val="134"/>
    </font>
    <font>
      <b/>
      <sz val="13"/>
      <color indexed="54"/>
      <name val="宋体"/>
      <charset val="134"/>
    </font>
    <font>
      <sz val="11"/>
      <color indexed="10"/>
      <name val="宋体"/>
      <charset val="134"/>
    </font>
    <font>
      <b/>
      <sz val="11"/>
      <color indexed="63"/>
      <name val="宋体"/>
      <charset val="134"/>
    </font>
    <font>
      <b/>
      <sz val="15"/>
      <color indexed="54"/>
      <name val="宋体"/>
      <charset val="134"/>
    </font>
    <font>
      <sz val="11"/>
      <color indexed="8"/>
      <name val="宋体"/>
      <charset val="134"/>
    </font>
    <font>
      <b/>
      <sz val="11"/>
      <color indexed="8"/>
      <name val="宋体"/>
      <charset val="134"/>
    </font>
    <font>
      <b/>
      <sz val="11"/>
      <color indexed="54"/>
      <name val="宋体"/>
      <charset val="134"/>
    </font>
    <font>
      <b/>
      <sz val="18"/>
      <color indexed="54"/>
      <name val="宋体"/>
      <charset val="134"/>
    </font>
    <font>
      <u/>
      <sz val="11"/>
      <color indexed="12"/>
      <name val="宋体"/>
      <charset val="134"/>
    </font>
    <font>
      <sz val="11"/>
      <color indexed="62"/>
      <name val="宋体"/>
      <charset val="134"/>
    </font>
    <font>
      <sz val="11"/>
      <color indexed="16"/>
      <name val="宋体"/>
      <charset val="134"/>
    </font>
    <font>
      <sz val="11"/>
      <color indexed="9"/>
      <name val="宋体"/>
      <charset val="134"/>
    </font>
    <font>
      <i/>
      <sz val="11"/>
      <color indexed="23"/>
      <name val="宋体"/>
      <charset val="134"/>
    </font>
    <font>
      <u/>
      <sz val="11"/>
      <color indexed="20"/>
      <name val="宋体"/>
      <charset val="134"/>
    </font>
    <font>
      <sz val="11"/>
      <color indexed="19"/>
      <name val="宋体"/>
      <charset val="134"/>
    </font>
    <font>
      <b/>
      <sz val="11"/>
      <color indexed="53"/>
      <name val="宋体"/>
      <charset val="134"/>
    </font>
    <font>
      <sz val="10"/>
      <name val="Arial"/>
      <charset val="0"/>
    </font>
    <font>
      <sz val="11"/>
      <color indexed="53"/>
      <name val="宋体"/>
      <charset val="134"/>
    </font>
    <font>
      <sz val="11"/>
      <color indexed="17"/>
      <name val="宋体"/>
      <charset val="134"/>
    </font>
    <font>
      <sz val="10"/>
      <name val="宋体"/>
      <charset val="134"/>
    </font>
  </fonts>
  <fills count="1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indexed="54"/>
        <bgColor indexed="64"/>
      </patternFill>
    </fill>
    <fill>
      <patternFill patternType="solid">
        <fgColor indexed="48"/>
        <bgColor indexed="64"/>
      </patternFill>
    </fill>
    <fill>
      <patternFill patternType="solid">
        <fgColor indexed="42"/>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5">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23"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8" fillId="4" borderId="11" applyNumberFormat="0" applyFont="0" applyAlignment="0" applyProtection="0">
      <alignment vertical="center"/>
    </xf>
    <xf numFmtId="0" fontId="25" fillId="5"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9" applyNumberFormat="0" applyFill="0" applyAlignment="0" applyProtection="0">
      <alignment vertical="center"/>
    </xf>
    <xf numFmtId="0" fontId="14" fillId="0" borderId="9" applyNumberFormat="0" applyFill="0" applyAlignment="0" applyProtection="0">
      <alignment vertical="center"/>
    </xf>
    <xf numFmtId="0" fontId="25" fillId="12" borderId="0" applyNumberFormat="0" applyBorder="0" applyAlignment="0" applyProtection="0">
      <alignment vertical="center"/>
    </xf>
    <xf numFmtId="0" fontId="20" fillId="0" borderId="13" applyNumberFormat="0" applyFill="0" applyAlignment="0" applyProtection="0">
      <alignment vertical="center"/>
    </xf>
    <xf numFmtId="0" fontId="25" fillId="5" borderId="0" applyNumberFormat="0" applyBorder="0" applyAlignment="0" applyProtection="0">
      <alignment vertical="center"/>
    </xf>
    <xf numFmtId="0" fontId="16" fillId="3" borderId="10" applyNumberFormat="0" applyAlignment="0" applyProtection="0">
      <alignment vertical="center"/>
    </xf>
    <xf numFmtId="0" fontId="29" fillId="3" borderId="14" applyNumberFormat="0" applyAlignment="0" applyProtection="0">
      <alignment vertical="center"/>
    </xf>
    <xf numFmtId="0" fontId="13" fillId="2" borderId="8" applyNumberFormat="0" applyAlignment="0" applyProtection="0">
      <alignment vertical="center"/>
    </xf>
    <xf numFmtId="0" fontId="18" fillId="15" borderId="0" applyNumberFormat="0" applyBorder="0" applyAlignment="0" applyProtection="0">
      <alignment vertical="center"/>
    </xf>
    <xf numFmtId="0" fontId="25" fillId="18" borderId="0" applyNumberFormat="0" applyBorder="0" applyAlignment="0" applyProtection="0">
      <alignment vertical="center"/>
    </xf>
    <xf numFmtId="0" fontId="31" fillId="0" borderId="15" applyNumberFormat="0" applyFill="0" applyAlignment="0" applyProtection="0">
      <alignment vertical="center"/>
    </xf>
    <xf numFmtId="0" fontId="19" fillId="0" borderId="12" applyNumberFormat="0" applyFill="0" applyAlignment="0" applyProtection="0">
      <alignment vertical="center"/>
    </xf>
    <xf numFmtId="0" fontId="32" fillId="15" borderId="0" applyNumberFormat="0" applyBorder="0" applyAlignment="0" applyProtection="0">
      <alignment vertical="center"/>
    </xf>
    <xf numFmtId="0" fontId="28" fillId="7" borderId="0" applyNumberFormat="0" applyBorder="0" applyAlignment="0" applyProtection="0">
      <alignment vertical="center"/>
    </xf>
    <xf numFmtId="0" fontId="18" fillId="9" borderId="0" applyNumberFormat="0" applyBorder="0" applyAlignment="0" applyProtection="0">
      <alignment vertical="center"/>
    </xf>
    <xf numFmtId="0" fontId="25" fillId="14"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25" fillId="2" borderId="0" applyNumberFormat="0" applyBorder="0" applyAlignment="0" applyProtection="0">
      <alignment vertical="center"/>
    </xf>
    <xf numFmtId="0" fontId="18" fillId="0" borderId="0" applyProtection="0">
      <alignment vertical="center"/>
    </xf>
    <xf numFmtId="0" fontId="25" fillId="17"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25" fillId="13"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25" fillId="11" borderId="0" applyNumberFormat="0" applyBorder="0" applyAlignment="0" applyProtection="0">
      <alignment vertical="center"/>
    </xf>
    <xf numFmtId="0" fontId="25" fillId="16" borderId="0" applyNumberFormat="0" applyBorder="0" applyAlignment="0" applyProtection="0">
      <alignment vertical="center"/>
    </xf>
    <xf numFmtId="0" fontId="18" fillId="6" borderId="0" applyNumberFormat="0" applyBorder="0" applyAlignment="0" applyProtection="0">
      <alignment vertical="center"/>
    </xf>
    <xf numFmtId="0" fontId="25" fillId="6" borderId="0" applyNumberFormat="0" applyBorder="0" applyAlignment="0" applyProtection="0">
      <alignment vertical="center"/>
    </xf>
    <xf numFmtId="0" fontId="0" fillId="0" borderId="0">
      <alignment vertical="center"/>
    </xf>
    <xf numFmtId="0" fontId="30" fillId="0" borderId="0"/>
  </cellStyleXfs>
  <cellXfs count="3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lignment vertical="center"/>
    </xf>
    <xf numFmtId="0" fontId="10"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4"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1"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57" fontId="10" fillId="0" borderId="1" xfId="0" applyNumberFormat="1" applyFont="1" applyFill="1" applyBorder="1" applyAlignment="1">
      <alignment horizontal="justify" vertical="center" wrapText="1"/>
    </xf>
    <xf numFmtId="57" fontId="12" fillId="0" borderId="1" xfId="0" applyNumberFormat="1" applyFont="1" applyFill="1" applyBorder="1" applyAlignment="1">
      <alignment horizontal="justify" vertical="center" wrapText="1"/>
    </xf>
    <xf numFmtId="57" fontId="12" fillId="0" borderId="1" xfId="0" applyNumberFormat="1" applyFont="1" applyFill="1" applyBorder="1" applyAlignment="1">
      <alignment horizontal="center" vertical="center" wrapText="1"/>
    </xf>
    <xf numFmtId="14" fontId="10" fillId="0" borderId="0" xfId="0" applyNumberFormat="1" applyFont="1" applyFill="1" applyAlignment="1">
      <alignment horizontal="center" vertical="center"/>
    </xf>
    <xf numFmtId="49" fontId="10" fillId="0" borderId="1" xfId="0" applyNumberFormat="1" applyFont="1" applyFill="1" applyBorder="1" applyAlignment="1">
      <alignment horizontal="center" vertical="center" wrapText="1"/>
    </xf>
    <xf numFmtId="176" fontId="3" fillId="0" borderId="0" xfId="0" applyNumberFormat="1" applyFont="1" applyFill="1">
      <alignment vertical="center"/>
    </xf>
    <xf numFmtId="176" fontId="1" fillId="0" borderId="0" xfId="0" applyNumberFormat="1" applyFont="1" applyFill="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10_2016年计划减贫人员花名小贾"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s>
  <tableStyles count="0" defaultTableStyle="TableStyleMedium2" defaultPivotStyle="PivotStyleLight16"/>
  <colors>
    <mruColors>
      <color rgb="0092D050"/>
      <color rgb="00FFFFFF"/>
      <color rgb="00FFFF00"/>
      <color rgb="00FFC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T269"/>
  <sheetViews>
    <sheetView tabSelected="1" zoomScale="87" zoomScaleNormal="87" workbookViewId="0">
      <pane xSplit="3" ySplit="7" topLeftCell="D8" activePane="bottomRight" state="frozen"/>
      <selection/>
      <selection pane="topRight"/>
      <selection pane="bottomLeft"/>
      <selection pane="bottomRight" activeCell="E45" sqref="E45"/>
    </sheetView>
  </sheetViews>
  <sheetFormatPr defaultColWidth="9" defaultRowHeight="14.25"/>
  <cols>
    <col min="1" max="1" width="4.4" style="4" customWidth="1"/>
    <col min="2" max="2" width="16.125" style="5" customWidth="1"/>
    <col min="3" max="3" width="5.625" style="5" customWidth="1"/>
    <col min="4" max="4" width="10.5" style="5" customWidth="1"/>
    <col min="5" max="5" width="33.75" style="5" customWidth="1"/>
    <col min="6" max="6" width="8.25" style="5" customWidth="1"/>
    <col min="7" max="7" width="11.4916666666667" style="5" customWidth="1"/>
    <col min="8" max="8" width="6.875" style="5" customWidth="1"/>
    <col min="9" max="9" width="8.875" style="5" customWidth="1"/>
    <col min="10" max="10" width="7.5" style="5" customWidth="1"/>
    <col min="11" max="11" width="8.96666666666667" style="5" customWidth="1"/>
    <col min="12" max="13" width="8.1" style="5" customWidth="1"/>
    <col min="14" max="14" width="29" style="5" customWidth="1"/>
    <col min="15" max="16" width="7" style="5" customWidth="1"/>
    <col min="17" max="17" width="18.1" style="5" customWidth="1"/>
    <col min="18" max="18" width="9.04166666666667" style="1" customWidth="1"/>
    <col min="19" max="20" width="6.45833333333333" style="1" customWidth="1"/>
    <col min="21" max="16384" width="9" style="1"/>
  </cols>
  <sheetData>
    <row r="1" s="1" customFormat="1" ht="20.25" spans="1:17">
      <c r="A1" s="6"/>
      <c r="B1" s="6"/>
      <c r="C1" s="7"/>
      <c r="D1" s="7"/>
      <c r="E1" s="5"/>
      <c r="F1" s="5"/>
      <c r="G1" s="5"/>
      <c r="H1" s="5"/>
      <c r="I1" s="5"/>
      <c r="J1" s="5"/>
      <c r="K1" s="5"/>
      <c r="L1" s="5"/>
      <c r="M1" s="5"/>
      <c r="N1" s="5"/>
      <c r="O1" s="5"/>
      <c r="P1" s="5"/>
      <c r="Q1" s="5"/>
    </row>
    <row r="2" s="2" customFormat="1" ht="30.75" customHeight="1" spans="1:17">
      <c r="A2" s="8" t="s">
        <v>0</v>
      </c>
      <c r="B2" s="9"/>
      <c r="C2" s="9"/>
      <c r="D2" s="9"/>
      <c r="E2" s="9"/>
      <c r="F2" s="9"/>
      <c r="G2" s="9"/>
      <c r="H2" s="9"/>
      <c r="I2" s="9"/>
      <c r="J2" s="9"/>
      <c r="K2" s="9"/>
      <c r="L2" s="9"/>
      <c r="M2" s="9"/>
      <c r="N2" s="9"/>
      <c r="O2" s="9"/>
      <c r="P2" s="9"/>
      <c r="Q2" s="9"/>
    </row>
    <row r="3" s="3" customFormat="1" ht="27" customHeight="1" spans="1:17">
      <c r="A3" s="10"/>
      <c r="B3" s="10"/>
      <c r="C3" s="10"/>
      <c r="D3" s="11"/>
      <c r="E3" s="12"/>
      <c r="F3" s="12"/>
      <c r="G3" s="13"/>
      <c r="H3" s="13"/>
      <c r="I3" s="13"/>
      <c r="J3" s="13"/>
      <c r="K3" s="13"/>
      <c r="L3" s="13"/>
      <c r="M3" s="13"/>
      <c r="N3" s="13"/>
      <c r="O3" s="13"/>
      <c r="P3" s="13"/>
      <c r="Q3" s="32"/>
    </row>
    <row r="4" s="3" customFormat="1" ht="39" customHeight="1" spans="1:17">
      <c r="A4" s="14" t="s">
        <v>1</v>
      </c>
      <c r="B4" s="14" t="s">
        <v>2</v>
      </c>
      <c r="C4" s="14" t="s">
        <v>3</v>
      </c>
      <c r="D4" s="14" t="s">
        <v>4</v>
      </c>
      <c r="E4" s="14" t="s">
        <v>5</v>
      </c>
      <c r="F4" s="14" t="s">
        <v>6</v>
      </c>
      <c r="G4" s="15" t="s">
        <v>7</v>
      </c>
      <c r="H4" s="16" t="s">
        <v>8</v>
      </c>
      <c r="I4" s="14"/>
      <c r="J4" s="14"/>
      <c r="K4" s="14"/>
      <c r="L4" s="14" t="s">
        <v>9</v>
      </c>
      <c r="M4" s="14"/>
      <c r="N4" s="25" t="s">
        <v>10</v>
      </c>
      <c r="O4" s="14" t="s">
        <v>11</v>
      </c>
      <c r="P4" s="14" t="s">
        <v>12</v>
      </c>
      <c r="Q4" s="14" t="s">
        <v>13</v>
      </c>
    </row>
    <row r="5" s="3" customFormat="1" ht="41" customHeight="1" spans="1:17">
      <c r="A5" s="14"/>
      <c r="B5" s="14"/>
      <c r="C5" s="14"/>
      <c r="D5" s="14"/>
      <c r="E5" s="14"/>
      <c r="F5" s="14"/>
      <c r="G5" s="17"/>
      <c r="H5" s="16" t="s">
        <v>14</v>
      </c>
      <c r="I5" s="14"/>
      <c r="J5" s="14" t="s">
        <v>15</v>
      </c>
      <c r="K5" s="14"/>
      <c r="L5" s="14" t="s">
        <v>16</v>
      </c>
      <c r="M5" s="14" t="s">
        <v>17</v>
      </c>
      <c r="N5" s="26"/>
      <c r="O5" s="14"/>
      <c r="P5" s="14"/>
      <c r="Q5" s="14"/>
    </row>
    <row r="6" s="3" customFormat="1" ht="27" customHeight="1" spans="1:17">
      <c r="A6" s="14"/>
      <c r="B6" s="14"/>
      <c r="C6" s="14"/>
      <c r="D6" s="14"/>
      <c r="E6" s="14"/>
      <c r="F6" s="14"/>
      <c r="G6" s="18"/>
      <c r="H6" s="16" t="s">
        <v>18</v>
      </c>
      <c r="I6" s="14" t="s">
        <v>19</v>
      </c>
      <c r="J6" s="14" t="s">
        <v>20</v>
      </c>
      <c r="K6" s="14" t="s">
        <v>21</v>
      </c>
      <c r="L6" s="14"/>
      <c r="M6" s="14"/>
      <c r="N6" s="27"/>
      <c r="O6" s="14"/>
      <c r="P6" s="14"/>
      <c r="Q6" s="14"/>
    </row>
    <row r="7" s="3" customFormat="1" ht="18" customHeight="1" spans="1:20">
      <c r="A7" s="14"/>
      <c r="B7" s="14" t="s">
        <v>22</v>
      </c>
      <c r="C7" s="14"/>
      <c r="D7" s="14"/>
      <c r="E7" s="19"/>
      <c r="F7" s="20"/>
      <c r="G7" s="14">
        <f>SUM(G8:G53)</f>
        <v>16546.37</v>
      </c>
      <c r="H7" s="14">
        <f>SUM(H8:H53)</f>
        <v>868</v>
      </c>
      <c r="I7" s="14">
        <f>SUM(I8:I53)</f>
        <v>16546.37</v>
      </c>
      <c r="J7" s="14">
        <f>SUM(J8:J53)</f>
        <v>16500</v>
      </c>
      <c r="K7" s="14">
        <f>SUM(K8:K53)</f>
        <v>49399</v>
      </c>
      <c r="L7" s="14"/>
      <c r="M7" s="14"/>
      <c r="N7" s="28"/>
      <c r="O7" s="28"/>
      <c r="P7" s="28"/>
      <c r="Q7" s="33"/>
      <c r="S7" s="34"/>
      <c r="T7" s="34"/>
    </row>
    <row r="8" s="3" customFormat="1" ht="72" customHeight="1" spans="1:20">
      <c r="A8" s="20">
        <v>1</v>
      </c>
      <c r="B8" s="21" t="s">
        <v>23</v>
      </c>
      <c r="C8" s="20" t="s">
        <v>24</v>
      </c>
      <c r="D8" s="21" t="s">
        <v>25</v>
      </c>
      <c r="E8" s="21" t="s">
        <v>26</v>
      </c>
      <c r="F8" s="20"/>
      <c r="G8" s="20">
        <v>322</v>
      </c>
      <c r="H8" s="20">
        <v>56</v>
      </c>
      <c r="I8" s="20">
        <f t="shared" ref="I8:I30" si="0">G8</f>
        <v>322</v>
      </c>
      <c r="J8" s="20">
        <v>988</v>
      </c>
      <c r="K8" s="20">
        <v>2964</v>
      </c>
      <c r="L8" s="28" t="s">
        <v>27</v>
      </c>
      <c r="M8" s="28" t="s">
        <v>28</v>
      </c>
      <c r="N8" s="29" t="s">
        <v>29</v>
      </c>
      <c r="O8" s="28" t="s">
        <v>30</v>
      </c>
      <c r="P8" s="28" t="s">
        <v>31</v>
      </c>
      <c r="Q8" s="33" t="s">
        <v>32</v>
      </c>
      <c r="S8" s="34"/>
      <c r="T8" s="34"/>
    </row>
    <row r="9" s="3" customFormat="1" ht="44" customHeight="1" spans="1:20">
      <c r="A9" s="20">
        <v>2</v>
      </c>
      <c r="B9" s="21" t="s">
        <v>33</v>
      </c>
      <c r="C9" s="20" t="s">
        <v>24</v>
      </c>
      <c r="D9" s="21" t="s">
        <v>34</v>
      </c>
      <c r="E9" s="22" t="s">
        <v>35</v>
      </c>
      <c r="F9" s="20"/>
      <c r="G9" s="20">
        <v>280</v>
      </c>
      <c r="H9" s="20">
        <v>32</v>
      </c>
      <c r="I9" s="20">
        <f t="shared" si="0"/>
        <v>280</v>
      </c>
      <c r="J9" s="20">
        <v>8</v>
      </c>
      <c r="K9" s="20">
        <v>33</v>
      </c>
      <c r="L9" s="28" t="s">
        <v>27</v>
      </c>
      <c r="M9" s="28" t="s">
        <v>28</v>
      </c>
      <c r="N9" s="21" t="s">
        <v>36</v>
      </c>
      <c r="O9" s="20" t="s">
        <v>37</v>
      </c>
      <c r="P9" s="20" t="s">
        <v>31</v>
      </c>
      <c r="Q9" s="33" t="s">
        <v>38</v>
      </c>
      <c r="S9" s="34"/>
      <c r="T9" s="34"/>
    </row>
    <row r="10" s="3" customFormat="1" ht="51" spans="1:20">
      <c r="A10" s="20">
        <v>3</v>
      </c>
      <c r="B10" s="21" t="s">
        <v>39</v>
      </c>
      <c r="C10" s="20" t="s">
        <v>24</v>
      </c>
      <c r="D10" s="21" t="s">
        <v>25</v>
      </c>
      <c r="E10" s="22" t="s">
        <v>40</v>
      </c>
      <c r="F10" s="20"/>
      <c r="G10" s="20">
        <v>58.85</v>
      </c>
      <c r="H10" s="20">
        <v>62</v>
      </c>
      <c r="I10" s="20">
        <f t="shared" si="0"/>
        <v>58.85</v>
      </c>
      <c r="J10" s="20">
        <v>238</v>
      </c>
      <c r="K10" s="20">
        <v>950</v>
      </c>
      <c r="L10" s="28" t="s">
        <v>27</v>
      </c>
      <c r="M10" s="28" t="s">
        <v>28</v>
      </c>
      <c r="N10" s="21" t="s">
        <v>41</v>
      </c>
      <c r="O10" s="20" t="s">
        <v>30</v>
      </c>
      <c r="P10" s="20" t="s">
        <v>31</v>
      </c>
      <c r="Q10" s="33" t="s">
        <v>42</v>
      </c>
      <c r="S10" s="34"/>
      <c r="T10" s="34"/>
    </row>
    <row r="11" s="3" customFormat="1" ht="51" spans="1:20">
      <c r="A11" s="20">
        <v>4</v>
      </c>
      <c r="B11" s="21" t="s">
        <v>43</v>
      </c>
      <c r="C11" s="20" t="s">
        <v>24</v>
      </c>
      <c r="D11" s="21" t="s">
        <v>44</v>
      </c>
      <c r="E11" s="22" t="s">
        <v>45</v>
      </c>
      <c r="F11" s="20"/>
      <c r="G11" s="20">
        <v>46</v>
      </c>
      <c r="H11" s="20">
        <v>1</v>
      </c>
      <c r="I11" s="20">
        <f t="shared" si="0"/>
        <v>46</v>
      </c>
      <c r="J11" s="20">
        <v>12</v>
      </c>
      <c r="K11" s="20">
        <v>42</v>
      </c>
      <c r="L11" s="28" t="s">
        <v>27</v>
      </c>
      <c r="M11" s="28" t="s">
        <v>28</v>
      </c>
      <c r="N11" s="21" t="s">
        <v>46</v>
      </c>
      <c r="O11" s="20" t="s">
        <v>47</v>
      </c>
      <c r="P11" s="20" t="s">
        <v>31</v>
      </c>
      <c r="Q11" s="33" t="s">
        <v>48</v>
      </c>
      <c r="S11" s="34"/>
      <c r="T11" s="34"/>
    </row>
    <row r="12" s="3" customFormat="1" ht="135" customHeight="1" spans="1:20">
      <c r="A12" s="20">
        <v>5</v>
      </c>
      <c r="B12" s="21" t="s">
        <v>49</v>
      </c>
      <c r="C12" s="20" t="s">
        <v>24</v>
      </c>
      <c r="D12" s="21" t="s">
        <v>50</v>
      </c>
      <c r="E12" s="22" t="s">
        <v>51</v>
      </c>
      <c r="F12" s="20"/>
      <c r="G12" s="20">
        <v>1730</v>
      </c>
      <c r="H12" s="20">
        <v>1</v>
      </c>
      <c r="I12" s="20">
        <f t="shared" si="0"/>
        <v>1730</v>
      </c>
      <c r="J12" s="20">
        <v>1024</v>
      </c>
      <c r="K12" s="20">
        <v>3990</v>
      </c>
      <c r="L12" s="20" t="s">
        <v>52</v>
      </c>
      <c r="M12" s="20" t="s">
        <v>28</v>
      </c>
      <c r="N12" s="21" t="s">
        <v>53</v>
      </c>
      <c r="O12" s="20" t="s">
        <v>54</v>
      </c>
      <c r="P12" s="20" t="s">
        <v>55</v>
      </c>
      <c r="Q12" s="33" t="s">
        <v>56</v>
      </c>
      <c r="S12" s="34"/>
      <c r="T12" s="34"/>
    </row>
    <row r="13" s="3" customFormat="1" ht="72" customHeight="1" spans="1:20">
      <c r="A13" s="20">
        <v>6</v>
      </c>
      <c r="B13" s="21" t="s">
        <v>57</v>
      </c>
      <c r="C13" s="20" t="s">
        <v>24</v>
      </c>
      <c r="D13" s="21" t="s">
        <v>50</v>
      </c>
      <c r="E13" s="22" t="s">
        <v>58</v>
      </c>
      <c r="F13" s="20"/>
      <c r="G13" s="20">
        <v>597.12</v>
      </c>
      <c r="H13" s="20">
        <v>69</v>
      </c>
      <c r="I13" s="20">
        <f t="shared" si="0"/>
        <v>597.12</v>
      </c>
      <c r="J13" s="20">
        <v>1227</v>
      </c>
      <c r="K13" s="20">
        <v>4205</v>
      </c>
      <c r="L13" s="20" t="s">
        <v>27</v>
      </c>
      <c r="M13" s="20" t="s">
        <v>28</v>
      </c>
      <c r="N13" s="21" t="s">
        <v>59</v>
      </c>
      <c r="O13" s="20" t="s">
        <v>55</v>
      </c>
      <c r="P13" s="20" t="s">
        <v>55</v>
      </c>
      <c r="Q13" s="33" t="s">
        <v>60</v>
      </c>
      <c r="S13" s="34"/>
      <c r="T13" s="34"/>
    </row>
    <row r="14" s="3" customFormat="1" ht="51" spans="1:20">
      <c r="A14" s="20">
        <v>7</v>
      </c>
      <c r="B14" s="21" t="s">
        <v>61</v>
      </c>
      <c r="C14" s="20" t="s">
        <v>24</v>
      </c>
      <c r="D14" s="21" t="s">
        <v>62</v>
      </c>
      <c r="E14" s="22" t="s">
        <v>63</v>
      </c>
      <c r="F14" s="21"/>
      <c r="G14" s="20">
        <v>18.72</v>
      </c>
      <c r="H14" s="20">
        <v>1</v>
      </c>
      <c r="I14" s="20">
        <f t="shared" si="0"/>
        <v>18.72</v>
      </c>
      <c r="J14" s="20">
        <v>31</v>
      </c>
      <c r="K14" s="20">
        <v>132</v>
      </c>
      <c r="L14" s="20" t="s">
        <v>64</v>
      </c>
      <c r="M14" s="20" t="s">
        <v>65</v>
      </c>
      <c r="N14" s="21" t="s">
        <v>66</v>
      </c>
      <c r="O14" s="20" t="s">
        <v>67</v>
      </c>
      <c r="P14" s="20" t="s">
        <v>31</v>
      </c>
      <c r="Q14" s="33" t="s">
        <v>68</v>
      </c>
      <c r="S14" s="34"/>
      <c r="T14" s="34"/>
    </row>
    <row r="15" s="3" customFormat="1" ht="63.75" spans="1:20">
      <c r="A15" s="20">
        <v>8</v>
      </c>
      <c r="B15" s="21" t="s">
        <v>69</v>
      </c>
      <c r="C15" s="20" t="s">
        <v>24</v>
      </c>
      <c r="D15" s="21" t="s">
        <v>70</v>
      </c>
      <c r="E15" s="22" t="s">
        <v>71</v>
      </c>
      <c r="F15" s="21"/>
      <c r="G15" s="20">
        <v>120</v>
      </c>
      <c r="H15" s="20">
        <v>1</v>
      </c>
      <c r="I15" s="20">
        <f t="shared" si="0"/>
        <v>120</v>
      </c>
      <c r="J15" s="20">
        <v>52</v>
      </c>
      <c r="K15" s="20">
        <v>206</v>
      </c>
      <c r="L15" s="20" t="s">
        <v>64</v>
      </c>
      <c r="M15" s="20" t="s">
        <v>65</v>
      </c>
      <c r="N15" s="21" t="s">
        <v>72</v>
      </c>
      <c r="O15" s="20" t="s">
        <v>67</v>
      </c>
      <c r="P15" s="20" t="s">
        <v>31</v>
      </c>
      <c r="Q15" s="33" t="s">
        <v>68</v>
      </c>
      <c r="S15" s="34"/>
      <c r="T15" s="34"/>
    </row>
    <row r="16" s="3" customFormat="1" ht="51" spans="1:20">
      <c r="A16" s="20">
        <v>9</v>
      </c>
      <c r="B16" s="21" t="s">
        <v>73</v>
      </c>
      <c r="C16" s="20" t="s">
        <v>24</v>
      </c>
      <c r="D16" s="21" t="s">
        <v>74</v>
      </c>
      <c r="E16" s="22" t="s">
        <v>75</v>
      </c>
      <c r="F16" s="21"/>
      <c r="G16" s="20">
        <v>49</v>
      </c>
      <c r="H16" s="20">
        <v>1</v>
      </c>
      <c r="I16" s="20">
        <f t="shared" si="0"/>
        <v>49</v>
      </c>
      <c r="J16" s="20">
        <v>12</v>
      </c>
      <c r="K16" s="20">
        <v>51</v>
      </c>
      <c r="L16" s="20" t="s">
        <v>64</v>
      </c>
      <c r="M16" s="20" t="s">
        <v>65</v>
      </c>
      <c r="N16" s="29" t="s">
        <v>76</v>
      </c>
      <c r="O16" s="28" t="s">
        <v>77</v>
      </c>
      <c r="P16" s="28" t="s">
        <v>31</v>
      </c>
      <c r="Q16" s="33" t="s">
        <v>68</v>
      </c>
      <c r="S16" s="34"/>
      <c r="T16" s="34"/>
    </row>
    <row r="17" s="3" customFormat="1" ht="63.75" spans="1:20">
      <c r="A17" s="20">
        <v>10</v>
      </c>
      <c r="B17" s="21" t="s">
        <v>78</v>
      </c>
      <c r="C17" s="20" t="s">
        <v>24</v>
      </c>
      <c r="D17" s="21" t="s">
        <v>79</v>
      </c>
      <c r="E17" s="22" t="s">
        <v>80</v>
      </c>
      <c r="F17" s="21"/>
      <c r="G17" s="20">
        <v>150</v>
      </c>
      <c r="H17" s="20">
        <v>1</v>
      </c>
      <c r="I17" s="20">
        <f t="shared" si="0"/>
        <v>150</v>
      </c>
      <c r="J17" s="20">
        <v>30</v>
      </c>
      <c r="K17" s="20">
        <v>120</v>
      </c>
      <c r="L17" s="20" t="s">
        <v>81</v>
      </c>
      <c r="M17" s="20" t="s">
        <v>65</v>
      </c>
      <c r="N17" s="29" t="s">
        <v>82</v>
      </c>
      <c r="O17" s="28" t="s">
        <v>83</v>
      </c>
      <c r="P17" s="28" t="s">
        <v>83</v>
      </c>
      <c r="Q17" s="33" t="s">
        <v>84</v>
      </c>
      <c r="S17" s="34"/>
      <c r="T17" s="34"/>
    </row>
    <row r="18" s="3" customFormat="1" ht="85" customHeight="1" spans="1:20">
      <c r="A18" s="20">
        <v>11</v>
      </c>
      <c r="B18" s="21" t="s">
        <v>85</v>
      </c>
      <c r="C18" s="20" t="s">
        <v>24</v>
      </c>
      <c r="D18" s="21" t="s">
        <v>86</v>
      </c>
      <c r="E18" s="22" t="s">
        <v>87</v>
      </c>
      <c r="F18" s="21"/>
      <c r="G18" s="20">
        <v>72.99</v>
      </c>
      <c r="H18" s="20">
        <v>1</v>
      </c>
      <c r="I18" s="20">
        <f t="shared" si="0"/>
        <v>72.99</v>
      </c>
      <c r="J18" s="20">
        <v>30</v>
      </c>
      <c r="K18" s="20">
        <v>114</v>
      </c>
      <c r="L18" s="20" t="s">
        <v>81</v>
      </c>
      <c r="M18" s="20" t="s">
        <v>65</v>
      </c>
      <c r="N18" s="21" t="s">
        <v>88</v>
      </c>
      <c r="O18" s="20" t="s">
        <v>83</v>
      </c>
      <c r="P18" s="20" t="s">
        <v>83</v>
      </c>
      <c r="Q18" s="33" t="s">
        <v>84</v>
      </c>
      <c r="S18" s="34"/>
      <c r="T18" s="34"/>
    </row>
    <row r="19" s="3" customFormat="1" ht="134" customHeight="1" spans="1:20">
      <c r="A19" s="20">
        <v>12</v>
      </c>
      <c r="B19" s="21" t="s">
        <v>89</v>
      </c>
      <c r="C19" s="20" t="s">
        <v>24</v>
      </c>
      <c r="D19" s="21" t="s">
        <v>90</v>
      </c>
      <c r="E19" s="22" t="s">
        <v>91</v>
      </c>
      <c r="F19" s="21"/>
      <c r="G19" s="20">
        <v>1033.74</v>
      </c>
      <c r="H19" s="20">
        <v>4</v>
      </c>
      <c r="I19" s="20">
        <f t="shared" si="0"/>
        <v>1033.74</v>
      </c>
      <c r="J19" s="20">
        <v>548</v>
      </c>
      <c r="K19" s="20">
        <v>1999</v>
      </c>
      <c r="L19" s="28" t="s">
        <v>92</v>
      </c>
      <c r="M19" s="28" t="s">
        <v>28</v>
      </c>
      <c r="N19" s="21" t="s">
        <v>93</v>
      </c>
      <c r="O19" s="20" t="s">
        <v>83</v>
      </c>
      <c r="P19" s="20" t="s">
        <v>83</v>
      </c>
      <c r="Q19" s="33" t="s">
        <v>94</v>
      </c>
      <c r="S19" s="34"/>
      <c r="T19" s="34"/>
    </row>
    <row r="20" s="3" customFormat="1" ht="73" customHeight="1" spans="1:20">
      <c r="A20" s="20">
        <v>13</v>
      </c>
      <c r="B20" s="21" t="s">
        <v>95</v>
      </c>
      <c r="C20" s="20" t="s">
        <v>24</v>
      </c>
      <c r="D20" s="21" t="s">
        <v>96</v>
      </c>
      <c r="E20" s="22" t="s">
        <v>97</v>
      </c>
      <c r="F20" s="21"/>
      <c r="G20" s="20">
        <v>500</v>
      </c>
      <c r="H20" s="20">
        <v>1</v>
      </c>
      <c r="I20" s="20">
        <f t="shared" si="0"/>
        <v>500</v>
      </c>
      <c r="J20" s="20">
        <v>36</v>
      </c>
      <c r="K20" s="20">
        <v>164</v>
      </c>
      <c r="L20" s="28" t="s">
        <v>98</v>
      </c>
      <c r="M20" s="28" t="s">
        <v>99</v>
      </c>
      <c r="N20" s="21" t="s">
        <v>100</v>
      </c>
      <c r="O20" s="20" t="s">
        <v>83</v>
      </c>
      <c r="P20" s="20" t="s">
        <v>83</v>
      </c>
      <c r="Q20" s="33" t="s">
        <v>101</v>
      </c>
      <c r="S20" s="34"/>
      <c r="T20" s="34"/>
    </row>
    <row r="21" s="3" customFormat="1" ht="122" customHeight="1" spans="1:20">
      <c r="A21" s="20">
        <v>14</v>
      </c>
      <c r="B21" s="21" t="s">
        <v>102</v>
      </c>
      <c r="C21" s="20" t="s">
        <v>24</v>
      </c>
      <c r="D21" s="21" t="s">
        <v>103</v>
      </c>
      <c r="E21" s="22" t="s">
        <v>104</v>
      </c>
      <c r="F21" s="20"/>
      <c r="G21" s="20">
        <v>500</v>
      </c>
      <c r="H21" s="20">
        <v>1</v>
      </c>
      <c r="I21" s="20">
        <f t="shared" si="0"/>
        <v>500</v>
      </c>
      <c r="J21" s="20">
        <v>139</v>
      </c>
      <c r="K21" s="20">
        <v>540</v>
      </c>
      <c r="L21" s="20" t="s">
        <v>52</v>
      </c>
      <c r="M21" s="20" t="s">
        <v>28</v>
      </c>
      <c r="N21" s="21" t="s">
        <v>105</v>
      </c>
      <c r="O21" s="20" t="s">
        <v>106</v>
      </c>
      <c r="P21" s="20" t="s">
        <v>55</v>
      </c>
      <c r="Q21" s="33" t="s">
        <v>101</v>
      </c>
      <c r="S21" s="34"/>
      <c r="T21" s="34"/>
    </row>
    <row r="22" s="3" customFormat="1" ht="100" customHeight="1" spans="1:20">
      <c r="A22" s="20">
        <v>15</v>
      </c>
      <c r="B22" s="21" t="s">
        <v>107</v>
      </c>
      <c r="C22" s="20" t="s">
        <v>24</v>
      </c>
      <c r="D22" s="21" t="s">
        <v>108</v>
      </c>
      <c r="E22" s="22" t="s">
        <v>109</v>
      </c>
      <c r="F22" s="20"/>
      <c r="G22" s="20">
        <v>100</v>
      </c>
      <c r="H22" s="20">
        <v>1</v>
      </c>
      <c r="I22" s="20">
        <f t="shared" si="0"/>
        <v>100</v>
      </c>
      <c r="J22" s="20">
        <v>67</v>
      </c>
      <c r="K22" s="20">
        <v>286</v>
      </c>
      <c r="L22" s="20" t="s">
        <v>52</v>
      </c>
      <c r="M22" s="20" t="s">
        <v>28</v>
      </c>
      <c r="N22" s="30" t="s">
        <v>110</v>
      </c>
      <c r="O22" s="31" t="s">
        <v>108</v>
      </c>
      <c r="P22" s="31" t="s">
        <v>55</v>
      </c>
      <c r="Q22" s="33" t="s">
        <v>94</v>
      </c>
      <c r="S22" s="34"/>
      <c r="T22" s="34"/>
    </row>
    <row r="23" s="3" customFormat="1" ht="90" customHeight="1" spans="1:20">
      <c r="A23" s="20">
        <v>16</v>
      </c>
      <c r="B23" s="21" t="s">
        <v>111</v>
      </c>
      <c r="C23" s="20" t="s">
        <v>24</v>
      </c>
      <c r="D23" s="21" t="s">
        <v>112</v>
      </c>
      <c r="E23" s="22" t="s">
        <v>113</v>
      </c>
      <c r="F23" s="20"/>
      <c r="G23" s="20">
        <v>300</v>
      </c>
      <c r="H23" s="20">
        <v>8</v>
      </c>
      <c r="I23" s="20">
        <f t="shared" si="0"/>
        <v>300</v>
      </c>
      <c r="J23" s="20">
        <v>76</v>
      </c>
      <c r="K23" s="20">
        <v>245</v>
      </c>
      <c r="L23" s="28" t="s">
        <v>98</v>
      </c>
      <c r="M23" s="28" t="s">
        <v>114</v>
      </c>
      <c r="N23" s="21" t="s">
        <v>115</v>
      </c>
      <c r="O23" s="20" t="s">
        <v>31</v>
      </c>
      <c r="P23" s="20" t="s">
        <v>31</v>
      </c>
      <c r="Q23" s="33" t="s">
        <v>94</v>
      </c>
      <c r="R23" s="1"/>
      <c r="S23" s="34"/>
      <c r="T23" s="34"/>
    </row>
    <row r="24" s="3" customFormat="1" ht="110" customHeight="1" spans="1:20">
      <c r="A24" s="20">
        <v>17</v>
      </c>
      <c r="B24" s="21" t="s">
        <v>116</v>
      </c>
      <c r="C24" s="20" t="s">
        <v>24</v>
      </c>
      <c r="D24" s="21" t="s">
        <v>117</v>
      </c>
      <c r="E24" s="22" t="s">
        <v>118</v>
      </c>
      <c r="F24" s="20"/>
      <c r="G24" s="20">
        <v>1048</v>
      </c>
      <c r="H24" s="20">
        <v>16</v>
      </c>
      <c r="I24" s="20">
        <f t="shared" si="0"/>
        <v>1048</v>
      </c>
      <c r="J24" s="20">
        <v>489</v>
      </c>
      <c r="K24" s="20">
        <v>1712</v>
      </c>
      <c r="L24" s="28" t="s">
        <v>27</v>
      </c>
      <c r="M24" s="28" t="s">
        <v>28</v>
      </c>
      <c r="N24" s="21" t="s">
        <v>119</v>
      </c>
      <c r="O24" s="20" t="s">
        <v>31</v>
      </c>
      <c r="P24" s="20" t="s">
        <v>31</v>
      </c>
      <c r="Q24" s="33" t="s">
        <v>94</v>
      </c>
      <c r="R24" s="1"/>
      <c r="S24" s="34"/>
      <c r="T24" s="34"/>
    </row>
    <row r="25" s="3" customFormat="1" ht="82" customHeight="1" spans="1:20">
      <c r="A25" s="20">
        <v>18</v>
      </c>
      <c r="B25" s="21" t="s">
        <v>120</v>
      </c>
      <c r="C25" s="20" t="s">
        <v>24</v>
      </c>
      <c r="D25" s="21" t="s">
        <v>121</v>
      </c>
      <c r="E25" s="23" t="s">
        <v>122</v>
      </c>
      <c r="F25" s="20"/>
      <c r="G25" s="20">
        <v>500</v>
      </c>
      <c r="H25" s="20">
        <v>1</v>
      </c>
      <c r="I25" s="20">
        <f t="shared" si="0"/>
        <v>500</v>
      </c>
      <c r="J25" s="20">
        <v>59</v>
      </c>
      <c r="K25" s="20">
        <v>239</v>
      </c>
      <c r="L25" s="20" t="s">
        <v>52</v>
      </c>
      <c r="M25" s="20" t="s">
        <v>28</v>
      </c>
      <c r="N25" s="21" t="s">
        <v>123</v>
      </c>
      <c r="O25" s="20" t="s">
        <v>67</v>
      </c>
      <c r="P25" s="20" t="s">
        <v>124</v>
      </c>
      <c r="Q25" s="33" t="s">
        <v>101</v>
      </c>
      <c r="S25" s="34"/>
      <c r="T25" s="34"/>
    </row>
    <row r="26" s="3" customFormat="1" ht="51" spans="1:20">
      <c r="A26" s="20">
        <v>19</v>
      </c>
      <c r="B26" s="21" t="s">
        <v>125</v>
      </c>
      <c r="C26" s="20" t="s">
        <v>24</v>
      </c>
      <c r="D26" s="21" t="s">
        <v>30</v>
      </c>
      <c r="E26" s="22" t="s">
        <v>126</v>
      </c>
      <c r="F26" s="20"/>
      <c r="G26" s="20">
        <v>100</v>
      </c>
      <c r="H26" s="20">
        <v>8</v>
      </c>
      <c r="I26" s="20">
        <f t="shared" si="0"/>
        <v>100</v>
      </c>
      <c r="J26" s="20">
        <v>95</v>
      </c>
      <c r="K26" s="20">
        <v>336</v>
      </c>
      <c r="L26" s="28" t="s">
        <v>52</v>
      </c>
      <c r="M26" s="31" t="s">
        <v>127</v>
      </c>
      <c r="N26" s="21" t="s">
        <v>128</v>
      </c>
      <c r="O26" s="20" t="s">
        <v>30</v>
      </c>
      <c r="P26" s="20" t="s">
        <v>31</v>
      </c>
      <c r="Q26" s="33" t="s">
        <v>129</v>
      </c>
      <c r="S26" s="34"/>
      <c r="T26" s="34"/>
    </row>
    <row r="27" s="3" customFormat="1" ht="71" customHeight="1" spans="1:20">
      <c r="A27" s="20">
        <v>20</v>
      </c>
      <c r="B27" s="21" t="s">
        <v>130</v>
      </c>
      <c r="C27" s="20" t="s">
        <v>24</v>
      </c>
      <c r="D27" s="21" t="s">
        <v>131</v>
      </c>
      <c r="E27" s="22" t="s">
        <v>132</v>
      </c>
      <c r="F27" s="20"/>
      <c r="G27" s="20">
        <v>9</v>
      </c>
      <c r="H27" s="20">
        <v>15</v>
      </c>
      <c r="I27" s="20">
        <f t="shared" si="0"/>
        <v>9</v>
      </c>
      <c r="J27" s="20">
        <v>100</v>
      </c>
      <c r="K27" s="20">
        <v>345</v>
      </c>
      <c r="L27" s="28" t="s">
        <v>133</v>
      </c>
      <c r="M27" s="31" t="s">
        <v>65</v>
      </c>
      <c r="N27" s="21" t="s">
        <v>134</v>
      </c>
      <c r="O27" s="20" t="s">
        <v>31</v>
      </c>
      <c r="P27" s="20" t="s">
        <v>31</v>
      </c>
      <c r="Q27" s="33" t="s">
        <v>135</v>
      </c>
      <c r="S27" s="34"/>
      <c r="T27" s="34"/>
    </row>
    <row r="28" s="3" customFormat="1" ht="82" customHeight="1" spans="1:20">
      <c r="A28" s="20">
        <v>21</v>
      </c>
      <c r="B28" s="21" t="s">
        <v>136</v>
      </c>
      <c r="C28" s="20" t="s">
        <v>24</v>
      </c>
      <c r="D28" s="21" t="s">
        <v>137</v>
      </c>
      <c r="E28" s="23" t="s">
        <v>138</v>
      </c>
      <c r="F28" s="20"/>
      <c r="G28" s="20">
        <v>57.2</v>
      </c>
      <c r="H28" s="20">
        <v>1</v>
      </c>
      <c r="I28" s="20">
        <f t="shared" si="0"/>
        <v>57.2</v>
      </c>
      <c r="J28" s="20">
        <v>102</v>
      </c>
      <c r="K28" s="20">
        <v>422</v>
      </c>
      <c r="L28" s="20" t="s">
        <v>65</v>
      </c>
      <c r="M28" s="20" t="s">
        <v>28</v>
      </c>
      <c r="N28" s="21" t="s">
        <v>139</v>
      </c>
      <c r="O28" s="20" t="s">
        <v>47</v>
      </c>
      <c r="P28" s="20" t="s">
        <v>31</v>
      </c>
      <c r="Q28" s="33" t="s">
        <v>68</v>
      </c>
      <c r="S28" s="34"/>
      <c r="T28" s="34"/>
    </row>
    <row r="29" s="3" customFormat="1" ht="59" customHeight="1" spans="1:20">
      <c r="A29" s="20">
        <v>22</v>
      </c>
      <c r="B29" s="21" t="s">
        <v>140</v>
      </c>
      <c r="C29" s="20" t="s">
        <v>24</v>
      </c>
      <c r="D29" s="21" t="s">
        <v>141</v>
      </c>
      <c r="E29" s="22" t="s">
        <v>142</v>
      </c>
      <c r="F29" s="20"/>
      <c r="G29" s="20">
        <v>356.73</v>
      </c>
      <c r="H29" s="20">
        <v>69</v>
      </c>
      <c r="I29" s="20">
        <f t="shared" si="0"/>
        <v>356.73</v>
      </c>
      <c r="J29" s="20">
        <v>416</v>
      </c>
      <c r="K29" s="20">
        <v>1248</v>
      </c>
      <c r="L29" s="20" t="s">
        <v>98</v>
      </c>
      <c r="M29" s="20" t="s">
        <v>28</v>
      </c>
      <c r="N29" s="21" t="s">
        <v>143</v>
      </c>
      <c r="O29" s="20" t="s">
        <v>144</v>
      </c>
      <c r="P29" s="20" t="s">
        <v>144</v>
      </c>
      <c r="Q29" s="33" t="s">
        <v>145</v>
      </c>
      <c r="S29" s="34"/>
      <c r="T29" s="34"/>
    </row>
    <row r="30" s="3" customFormat="1" ht="70" customHeight="1" spans="1:20">
      <c r="A30" s="20">
        <v>23</v>
      </c>
      <c r="B30" s="21" t="s">
        <v>146</v>
      </c>
      <c r="C30" s="20" t="s">
        <v>24</v>
      </c>
      <c r="D30" s="21" t="s">
        <v>147</v>
      </c>
      <c r="E30" s="22" t="s">
        <v>148</v>
      </c>
      <c r="F30" s="20"/>
      <c r="G30" s="20">
        <v>100</v>
      </c>
      <c r="H30" s="20">
        <v>13</v>
      </c>
      <c r="I30" s="20">
        <f t="shared" si="0"/>
        <v>100</v>
      </c>
      <c r="J30" s="20">
        <v>416</v>
      </c>
      <c r="K30" s="20">
        <v>1248</v>
      </c>
      <c r="L30" s="20" t="s">
        <v>64</v>
      </c>
      <c r="M30" s="20" t="s">
        <v>28</v>
      </c>
      <c r="N30" s="21" t="s">
        <v>149</v>
      </c>
      <c r="O30" s="20" t="s">
        <v>144</v>
      </c>
      <c r="P30" s="20" t="s">
        <v>144</v>
      </c>
      <c r="Q30" s="33" t="s">
        <v>135</v>
      </c>
      <c r="S30" s="34"/>
      <c r="T30" s="34"/>
    </row>
    <row r="31" s="3" customFormat="1" ht="198" customHeight="1" spans="1:20">
      <c r="A31" s="20">
        <v>24</v>
      </c>
      <c r="B31" s="21" t="s">
        <v>150</v>
      </c>
      <c r="C31" s="20" t="s">
        <v>24</v>
      </c>
      <c r="D31" s="21" t="s">
        <v>151</v>
      </c>
      <c r="E31" s="22" t="s">
        <v>152</v>
      </c>
      <c r="F31" s="20"/>
      <c r="G31" s="20">
        <v>400</v>
      </c>
      <c r="H31" s="20">
        <v>1</v>
      </c>
      <c r="I31" s="20">
        <f t="shared" ref="I31:I53" si="1">G31</f>
        <v>400</v>
      </c>
      <c r="J31" s="20">
        <v>85</v>
      </c>
      <c r="K31" s="20">
        <v>319</v>
      </c>
      <c r="L31" s="20" t="s">
        <v>52</v>
      </c>
      <c r="M31" s="20" t="s">
        <v>28</v>
      </c>
      <c r="N31" s="21" t="s">
        <v>153</v>
      </c>
      <c r="O31" s="20" t="s">
        <v>47</v>
      </c>
      <c r="P31" s="20" t="s">
        <v>124</v>
      </c>
      <c r="Q31" s="33" t="s">
        <v>145</v>
      </c>
      <c r="S31" s="34"/>
      <c r="T31" s="34"/>
    </row>
    <row r="32" s="3" customFormat="1" ht="170" customHeight="1" spans="1:20">
      <c r="A32" s="20">
        <v>25</v>
      </c>
      <c r="B32" s="21" t="s">
        <v>154</v>
      </c>
      <c r="C32" s="20" t="s">
        <v>24</v>
      </c>
      <c r="D32" s="21" t="s">
        <v>155</v>
      </c>
      <c r="E32" s="22" t="s">
        <v>156</v>
      </c>
      <c r="F32" s="20"/>
      <c r="G32" s="20">
        <v>350</v>
      </c>
      <c r="H32" s="20">
        <v>1</v>
      </c>
      <c r="I32" s="20">
        <f t="shared" si="1"/>
        <v>350</v>
      </c>
      <c r="J32" s="20">
        <v>10</v>
      </c>
      <c r="K32" s="20">
        <v>33</v>
      </c>
      <c r="L32" s="20" t="s">
        <v>52</v>
      </c>
      <c r="M32" s="20" t="s">
        <v>28</v>
      </c>
      <c r="N32" s="21" t="s">
        <v>157</v>
      </c>
      <c r="O32" s="20" t="s">
        <v>158</v>
      </c>
      <c r="P32" s="20" t="s">
        <v>124</v>
      </c>
      <c r="Q32" s="33" t="s">
        <v>94</v>
      </c>
      <c r="S32" s="34"/>
      <c r="T32" s="34"/>
    </row>
    <row r="33" s="3" customFormat="1" ht="88" customHeight="1" spans="1:20">
      <c r="A33" s="20">
        <v>26</v>
      </c>
      <c r="B33" s="21" t="s">
        <v>159</v>
      </c>
      <c r="C33" s="20" t="s">
        <v>24</v>
      </c>
      <c r="D33" s="21" t="s">
        <v>160</v>
      </c>
      <c r="E33" s="22" t="s">
        <v>161</v>
      </c>
      <c r="F33" s="20"/>
      <c r="G33" s="20">
        <v>350</v>
      </c>
      <c r="H33" s="20">
        <v>5</v>
      </c>
      <c r="I33" s="20">
        <f t="shared" si="1"/>
        <v>350</v>
      </c>
      <c r="J33" s="20">
        <v>198</v>
      </c>
      <c r="K33" s="20">
        <v>816</v>
      </c>
      <c r="L33" s="20" t="s">
        <v>27</v>
      </c>
      <c r="M33" s="20" t="s">
        <v>28</v>
      </c>
      <c r="N33" s="21" t="s">
        <v>162</v>
      </c>
      <c r="O33" s="20" t="s">
        <v>160</v>
      </c>
      <c r="P33" s="20" t="s">
        <v>160</v>
      </c>
      <c r="Q33" s="33" t="s">
        <v>101</v>
      </c>
      <c r="S33" s="34"/>
      <c r="T33" s="34"/>
    </row>
    <row r="34" s="3" customFormat="1" ht="81" customHeight="1" spans="1:20">
      <c r="A34" s="20">
        <v>27</v>
      </c>
      <c r="B34" s="21" t="s">
        <v>163</v>
      </c>
      <c r="C34" s="20" t="s">
        <v>24</v>
      </c>
      <c r="D34" s="21" t="s">
        <v>137</v>
      </c>
      <c r="E34" s="22" t="s">
        <v>164</v>
      </c>
      <c r="F34" s="20"/>
      <c r="G34" s="20">
        <v>650</v>
      </c>
      <c r="H34" s="20">
        <v>1</v>
      </c>
      <c r="I34" s="20">
        <f t="shared" si="1"/>
        <v>650</v>
      </c>
      <c r="J34" s="20">
        <v>96</v>
      </c>
      <c r="K34" s="20">
        <v>398</v>
      </c>
      <c r="L34" s="20" t="s">
        <v>27</v>
      </c>
      <c r="M34" s="20" t="s">
        <v>28</v>
      </c>
      <c r="N34" s="21" t="s">
        <v>165</v>
      </c>
      <c r="O34" s="20" t="s">
        <v>137</v>
      </c>
      <c r="P34" s="20" t="s">
        <v>55</v>
      </c>
      <c r="Q34" s="33" t="s">
        <v>94</v>
      </c>
      <c r="S34" s="34"/>
      <c r="T34" s="34"/>
    </row>
    <row r="35" s="3" customFormat="1" ht="84" customHeight="1" spans="1:20">
      <c r="A35" s="20">
        <v>28</v>
      </c>
      <c r="B35" s="21" t="s">
        <v>166</v>
      </c>
      <c r="C35" s="20" t="s">
        <v>24</v>
      </c>
      <c r="D35" s="21" t="s">
        <v>108</v>
      </c>
      <c r="E35" s="22" t="s">
        <v>167</v>
      </c>
      <c r="F35" s="20"/>
      <c r="G35" s="20">
        <v>390</v>
      </c>
      <c r="H35" s="20">
        <v>7</v>
      </c>
      <c r="I35" s="20">
        <f t="shared" si="1"/>
        <v>390</v>
      </c>
      <c r="J35" s="20">
        <v>112</v>
      </c>
      <c r="K35" s="20">
        <v>458</v>
      </c>
      <c r="L35" s="20" t="s">
        <v>27</v>
      </c>
      <c r="M35" s="20" t="s">
        <v>28</v>
      </c>
      <c r="N35" s="21" t="s">
        <v>168</v>
      </c>
      <c r="O35" s="20" t="s">
        <v>108</v>
      </c>
      <c r="P35" s="20" t="s">
        <v>55</v>
      </c>
      <c r="Q35" s="33" t="s">
        <v>101</v>
      </c>
      <c r="S35" s="34"/>
      <c r="T35" s="34"/>
    </row>
    <row r="36" s="3" customFormat="1" ht="90" customHeight="1" spans="1:20">
      <c r="A36" s="20">
        <v>29</v>
      </c>
      <c r="B36" s="21" t="s">
        <v>169</v>
      </c>
      <c r="C36" s="20" t="s">
        <v>24</v>
      </c>
      <c r="D36" s="21" t="s">
        <v>170</v>
      </c>
      <c r="E36" s="22" t="s">
        <v>171</v>
      </c>
      <c r="F36" s="20"/>
      <c r="G36" s="20">
        <v>130</v>
      </c>
      <c r="H36" s="20">
        <v>3</v>
      </c>
      <c r="I36" s="20">
        <f t="shared" si="1"/>
        <v>130</v>
      </c>
      <c r="J36" s="20">
        <v>26</v>
      </c>
      <c r="K36" s="20">
        <v>100</v>
      </c>
      <c r="L36" s="20" t="s">
        <v>27</v>
      </c>
      <c r="M36" s="20" t="s">
        <v>28</v>
      </c>
      <c r="N36" s="29" t="s">
        <v>172</v>
      </c>
      <c r="O36" s="28" t="s">
        <v>170</v>
      </c>
      <c r="P36" s="28" t="s">
        <v>55</v>
      </c>
      <c r="Q36" s="33" t="s">
        <v>101</v>
      </c>
      <c r="S36" s="34"/>
      <c r="T36" s="34"/>
    </row>
    <row r="37" s="3" customFormat="1" ht="73" customHeight="1" spans="1:20">
      <c r="A37" s="20">
        <v>30</v>
      </c>
      <c r="B37" s="21" t="s">
        <v>173</v>
      </c>
      <c r="C37" s="20" t="s">
        <v>24</v>
      </c>
      <c r="D37" s="21" t="s">
        <v>174</v>
      </c>
      <c r="E37" s="22" t="s">
        <v>175</v>
      </c>
      <c r="F37" s="20"/>
      <c r="G37" s="20">
        <v>160</v>
      </c>
      <c r="H37" s="20">
        <v>2</v>
      </c>
      <c r="I37" s="20">
        <f t="shared" si="1"/>
        <v>160</v>
      </c>
      <c r="J37" s="20">
        <v>80</v>
      </c>
      <c r="K37" s="20">
        <v>260</v>
      </c>
      <c r="L37" s="20" t="s">
        <v>133</v>
      </c>
      <c r="M37" s="20" t="s">
        <v>28</v>
      </c>
      <c r="N37" s="21" t="s">
        <v>176</v>
      </c>
      <c r="O37" s="20" t="s">
        <v>174</v>
      </c>
      <c r="P37" s="20" t="s">
        <v>55</v>
      </c>
      <c r="Q37" s="33" t="s">
        <v>101</v>
      </c>
      <c r="S37" s="34"/>
      <c r="T37" s="34"/>
    </row>
    <row r="38" s="3" customFormat="1" ht="67" customHeight="1" spans="1:20">
      <c r="A38" s="20">
        <v>31</v>
      </c>
      <c r="B38" s="21" t="s">
        <v>177</v>
      </c>
      <c r="C38" s="20" t="s">
        <v>24</v>
      </c>
      <c r="D38" s="21" t="s">
        <v>178</v>
      </c>
      <c r="E38" s="22" t="s">
        <v>179</v>
      </c>
      <c r="F38" s="20"/>
      <c r="G38" s="20">
        <v>360</v>
      </c>
      <c r="H38" s="20">
        <v>6</v>
      </c>
      <c r="I38" s="20">
        <f t="shared" si="1"/>
        <v>360</v>
      </c>
      <c r="J38" s="20">
        <v>115</v>
      </c>
      <c r="K38" s="20">
        <v>476</v>
      </c>
      <c r="L38" s="20" t="s">
        <v>180</v>
      </c>
      <c r="M38" s="20" t="s">
        <v>28</v>
      </c>
      <c r="N38" s="21" t="s">
        <v>181</v>
      </c>
      <c r="O38" s="20" t="s">
        <v>178</v>
      </c>
      <c r="P38" s="20" t="s">
        <v>55</v>
      </c>
      <c r="Q38" s="33" t="s">
        <v>101</v>
      </c>
      <c r="S38" s="34"/>
      <c r="T38" s="34"/>
    </row>
    <row r="39" s="3" customFormat="1" ht="132" customHeight="1" spans="1:20">
      <c r="A39" s="20">
        <v>32</v>
      </c>
      <c r="B39" s="21" t="s">
        <v>182</v>
      </c>
      <c r="C39" s="20" t="s">
        <v>24</v>
      </c>
      <c r="D39" s="21" t="s">
        <v>183</v>
      </c>
      <c r="E39" s="22" t="s">
        <v>184</v>
      </c>
      <c r="F39" s="21"/>
      <c r="G39" s="20">
        <v>600</v>
      </c>
      <c r="H39" s="20">
        <v>1</v>
      </c>
      <c r="I39" s="20">
        <f t="shared" si="1"/>
        <v>600</v>
      </c>
      <c r="J39" s="20">
        <v>190</v>
      </c>
      <c r="K39" s="20">
        <v>750</v>
      </c>
      <c r="L39" s="28" t="s">
        <v>185</v>
      </c>
      <c r="M39" s="28" t="s">
        <v>127</v>
      </c>
      <c r="N39" s="21" t="s">
        <v>186</v>
      </c>
      <c r="O39" s="20" t="s">
        <v>83</v>
      </c>
      <c r="P39" s="20" t="s">
        <v>83</v>
      </c>
      <c r="Q39" s="33" t="s">
        <v>101</v>
      </c>
      <c r="S39" s="34"/>
      <c r="T39" s="34"/>
    </row>
    <row r="40" s="3" customFormat="1" ht="71" customHeight="1" spans="1:20">
      <c r="A40" s="20">
        <v>33</v>
      </c>
      <c r="B40" s="21" t="s">
        <v>187</v>
      </c>
      <c r="C40" s="20" t="s">
        <v>24</v>
      </c>
      <c r="D40" s="21" t="s">
        <v>103</v>
      </c>
      <c r="E40" s="22" t="s">
        <v>188</v>
      </c>
      <c r="F40" s="20"/>
      <c r="G40" s="20">
        <v>390</v>
      </c>
      <c r="H40" s="20"/>
      <c r="I40" s="20">
        <f t="shared" si="1"/>
        <v>390</v>
      </c>
      <c r="J40" s="20">
        <v>124</v>
      </c>
      <c r="K40" s="20">
        <v>512</v>
      </c>
      <c r="L40" s="20" t="s">
        <v>180</v>
      </c>
      <c r="M40" s="20" t="s">
        <v>28</v>
      </c>
      <c r="N40" s="21" t="s">
        <v>189</v>
      </c>
      <c r="O40" s="20" t="s">
        <v>103</v>
      </c>
      <c r="P40" s="20" t="s">
        <v>55</v>
      </c>
      <c r="Q40" s="33" t="s">
        <v>101</v>
      </c>
      <c r="S40" s="34"/>
      <c r="T40" s="34"/>
    </row>
    <row r="41" s="1" customFormat="1" ht="76.5" spans="1:20">
      <c r="A41" s="20">
        <v>34</v>
      </c>
      <c r="B41" s="21" t="s">
        <v>190</v>
      </c>
      <c r="C41" s="20" t="s">
        <v>191</v>
      </c>
      <c r="D41" s="21" t="s">
        <v>192</v>
      </c>
      <c r="E41" s="22" t="s">
        <v>193</v>
      </c>
      <c r="F41" s="20"/>
      <c r="G41" s="20">
        <v>653.93</v>
      </c>
      <c r="H41" s="20">
        <v>23</v>
      </c>
      <c r="I41" s="20">
        <f t="shared" si="1"/>
        <v>653.93</v>
      </c>
      <c r="J41" s="20">
        <v>1227</v>
      </c>
      <c r="K41" s="20">
        <v>4205</v>
      </c>
      <c r="L41" s="20" t="s">
        <v>64</v>
      </c>
      <c r="M41" s="20" t="s">
        <v>65</v>
      </c>
      <c r="N41" s="21" t="s">
        <v>194</v>
      </c>
      <c r="O41" s="20" t="s">
        <v>195</v>
      </c>
      <c r="P41" s="20" t="s">
        <v>83</v>
      </c>
      <c r="Q41" s="33" t="s">
        <v>196</v>
      </c>
      <c r="S41" s="35"/>
      <c r="T41" s="35"/>
    </row>
    <row r="42" ht="70" customHeight="1" spans="1:20">
      <c r="A42" s="20">
        <v>35</v>
      </c>
      <c r="B42" s="21" t="s">
        <v>197</v>
      </c>
      <c r="C42" s="20" t="s">
        <v>191</v>
      </c>
      <c r="D42" s="21" t="s">
        <v>198</v>
      </c>
      <c r="E42" s="22" t="s">
        <v>199</v>
      </c>
      <c r="F42" s="20"/>
      <c r="G42" s="20">
        <v>400</v>
      </c>
      <c r="H42" s="20">
        <v>62</v>
      </c>
      <c r="I42" s="20">
        <f t="shared" si="1"/>
        <v>400</v>
      </c>
      <c r="J42" s="20">
        <v>1012</v>
      </c>
      <c r="K42" s="20">
        <v>3965</v>
      </c>
      <c r="L42" s="20" t="s">
        <v>64</v>
      </c>
      <c r="M42" s="20" t="s">
        <v>65</v>
      </c>
      <c r="N42" s="29" t="s">
        <v>200</v>
      </c>
      <c r="O42" s="28" t="s">
        <v>195</v>
      </c>
      <c r="P42" s="28" t="s">
        <v>83</v>
      </c>
      <c r="Q42" s="33" t="s">
        <v>94</v>
      </c>
      <c r="S42" s="35"/>
      <c r="T42" s="35"/>
    </row>
    <row r="43" ht="89.25" spans="1:20">
      <c r="A43" s="20">
        <v>36</v>
      </c>
      <c r="B43" s="21" t="s">
        <v>201</v>
      </c>
      <c r="C43" s="20" t="s">
        <v>191</v>
      </c>
      <c r="D43" s="20" t="s">
        <v>74</v>
      </c>
      <c r="E43" s="22" t="s">
        <v>202</v>
      </c>
      <c r="F43" s="20"/>
      <c r="G43" s="20">
        <v>229.5</v>
      </c>
      <c r="H43" s="20">
        <v>1</v>
      </c>
      <c r="I43" s="20">
        <f t="shared" si="1"/>
        <v>229.5</v>
      </c>
      <c r="J43" s="20">
        <v>38</v>
      </c>
      <c r="K43" s="20">
        <v>156</v>
      </c>
      <c r="L43" s="20" t="s">
        <v>133</v>
      </c>
      <c r="M43" s="20" t="s">
        <v>203</v>
      </c>
      <c r="N43" s="21" t="s">
        <v>204</v>
      </c>
      <c r="O43" s="20" t="s">
        <v>74</v>
      </c>
      <c r="P43" s="20" t="s">
        <v>74</v>
      </c>
      <c r="Q43" s="33" t="s">
        <v>205</v>
      </c>
      <c r="S43" s="35"/>
      <c r="T43" s="35"/>
    </row>
    <row r="44" ht="89.25" spans="1:20">
      <c r="A44" s="20">
        <v>37</v>
      </c>
      <c r="B44" s="21" t="s">
        <v>206</v>
      </c>
      <c r="C44" s="20" t="s">
        <v>191</v>
      </c>
      <c r="D44" s="21" t="s">
        <v>108</v>
      </c>
      <c r="E44" s="22" t="s">
        <v>207</v>
      </c>
      <c r="F44" s="20"/>
      <c r="G44" s="20">
        <v>200</v>
      </c>
      <c r="H44" s="20">
        <v>1</v>
      </c>
      <c r="I44" s="20">
        <f t="shared" si="1"/>
        <v>200</v>
      </c>
      <c r="J44" s="20">
        <v>12</v>
      </c>
      <c r="K44" s="20">
        <v>41</v>
      </c>
      <c r="L44" s="28" t="s">
        <v>27</v>
      </c>
      <c r="M44" s="28" t="s">
        <v>208</v>
      </c>
      <c r="N44" s="21" t="s">
        <v>209</v>
      </c>
      <c r="O44" s="20" t="s">
        <v>108</v>
      </c>
      <c r="P44" s="20" t="s">
        <v>55</v>
      </c>
      <c r="Q44" s="33" t="s">
        <v>94</v>
      </c>
      <c r="S44" s="35"/>
      <c r="T44" s="35"/>
    </row>
    <row r="45" ht="66" customHeight="1" spans="1:20">
      <c r="A45" s="20">
        <v>38</v>
      </c>
      <c r="B45" s="21" t="s">
        <v>210</v>
      </c>
      <c r="C45" s="20" t="s">
        <v>191</v>
      </c>
      <c r="D45" s="21" t="s">
        <v>74</v>
      </c>
      <c r="E45" s="22" t="s">
        <v>211</v>
      </c>
      <c r="F45" s="20"/>
      <c r="G45" s="20">
        <v>250</v>
      </c>
      <c r="H45" s="20">
        <v>5</v>
      </c>
      <c r="I45" s="20">
        <f t="shared" si="1"/>
        <v>250</v>
      </c>
      <c r="J45" s="20">
        <v>42</v>
      </c>
      <c r="K45" s="20">
        <v>172</v>
      </c>
      <c r="L45" s="20" t="s">
        <v>180</v>
      </c>
      <c r="M45" s="20" t="s">
        <v>28</v>
      </c>
      <c r="N45" s="21" t="s">
        <v>212</v>
      </c>
      <c r="O45" s="20" t="s">
        <v>74</v>
      </c>
      <c r="P45" s="20" t="s">
        <v>55</v>
      </c>
      <c r="Q45" s="33" t="s">
        <v>101</v>
      </c>
      <c r="S45" s="35"/>
      <c r="T45" s="35"/>
    </row>
    <row r="46" ht="74" customHeight="1" spans="1:20">
      <c r="A46" s="20">
        <v>39</v>
      </c>
      <c r="B46" s="21" t="s">
        <v>213</v>
      </c>
      <c r="C46" s="20" t="s">
        <v>191</v>
      </c>
      <c r="D46" s="21" t="s">
        <v>103</v>
      </c>
      <c r="E46" s="22" t="s">
        <v>214</v>
      </c>
      <c r="F46" s="20"/>
      <c r="G46" s="20">
        <v>40</v>
      </c>
      <c r="H46" s="20">
        <v>1</v>
      </c>
      <c r="I46" s="20">
        <f t="shared" si="1"/>
        <v>40</v>
      </c>
      <c r="J46" s="20">
        <v>291</v>
      </c>
      <c r="K46" s="20">
        <v>1097</v>
      </c>
      <c r="L46" s="20" t="s">
        <v>65</v>
      </c>
      <c r="M46" s="20" t="s">
        <v>28</v>
      </c>
      <c r="N46" s="21" t="s">
        <v>215</v>
      </c>
      <c r="O46" s="20" t="s">
        <v>216</v>
      </c>
      <c r="P46" s="20" t="s">
        <v>216</v>
      </c>
      <c r="Q46" s="33" t="s">
        <v>68</v>
      </c>
      <c r="S46" s="35"/>
      <c r="T46" s="35"/>
    </row>
    <row r="47" ht="59" customHeight="1" spans="1:20">
      <c r="A47" s="20">
        <v>40</v>
      </c>
      <c r="B47" s="21" t="s">
        <v>217</v>
      </c>
      <c r="C47" s="20" t="s">
        <v>191</v>
      </c>
      <c r="D47" s="21" t="s">
        <v>218</v>
      </c>
      <c r="E47" s="22" t="s">
        <v>219</v>
      </c>
      <c r="F47" s="20"/>
      <c r="G47" s="20">
        <v>1167.27</v>
      </c>
      <c r="H47" s="20">
        <v>23</v>
      </c>
      <c r="I47" s="20">
        <f t="shared" si="1"/>
        <v>1167.27</v>
      </c>
      <c r="J47" s="20">
        <v>1227</v>
      </c>
      <c r="K47" s="20">
        <v>4205</v>
      </c>
      <c r="L47" s="20" t="s">
        <v>64</v>
      </c>
      <c r="M47" s="20" t="s">
        <v>65</v>
      </c>
      <c r="N47" s="21" t="s">
        <v>220</v>
      </c>
      <c r="O47" s="20" t="s">
        <v>195</v>
      </c>
      <c r="P47" s="20" t="s">
        <v>221</v>
      </c>
      <c r="Q47" s="33" t="s">
        <v>196</v>
      </c>
      <c r="S47" s="35"/>
      <c r="T47" s="35"/>
    </row>
    <row r="48" ht="62" customHeight="1" spans="1:20">
      <c r="A48" s="20">
        <v>41</v>
      </c>
      <c r="B48" s="21" t="s">
        <v>222</v>
      </c>
      <c r="C48" s="20" t="s">
        <v>191</v>
      </c>
      <c r="D48" s="21" t="s">
        <v>223</v>
      </c>
      <c r="E48" s="22" t="s">
        <v>224</v>
      </c>
      <c r="F48" s="24" t="s">
        <v>225</v>
      </c>
      <c r="G48" s="20">
        <v>589.62</v>
      </c>
      <c r="H48" s="20">
        <v>44</v>
      </c>
      <c r="I48" s="20">
        <f t="shared" si="1"/>
        <v>589.62</v>
      </c>
      <c r="J48" s="20">
        <v>1000</v>
      </c>
      <c r="K48" s="20">
        <v>1054</v>
      </c>
      <c r="L48" s="28" t="s">
        <v>27</v>
      </c>
      <c r="M48" s="28" t="s">
        <v>28</v>
      </c>
      <c r="N48" s="21" t="s">
        <v>226</v>
      </c>
      <c r="O48" s="20" t="s">
        <v>227</v>
      </c>
      <c r="P48" s="20" t="s">
        <v>55</v>
      </c>
      <c r="Q48" s="33" t="s">
        <v>228</v>
      </c>
      <c r="S48" s="35"/>
      <c r="T48" s="35"/>
    </row>
    <row r="49" ht="55" customHeight="1" spans="1:20">
      <c r="A49" s="20">
        <v>42</v>
      </c>
      <c r="B49" s="21" t="s">
        <v>229</v>
      </c>
      <c r="C49" s="20" t="s">
        <v>191</v>
      </c>
      <c r="D49" s="21" t="s">
        <v>223</v>
      </c>
      <c r="E49" s="22" t="s">
        <v>230</v>
      </c>
      <c r="F49" s="20" t="s">
        <v>231</v>
      </c>
      <c r="G49" s="20">
        <v>19.2</v>
      </c>
      <c r="H49" s="20">
        <v>62</v>
      </c>
      <c r="I49" s="20">
        <f t="shared" si="1"/>
        <v>19.2</v>
      </c>
      <c r="J49" s="20">
        <v>120</v>
      </c>
      <c r="K49" s="20">
        <v>120</v>
      </c>
      <c r="L49" s="28" t="s">
        <v>27</v>
      </c>
      <c r="M49" s="28" t="s">
        <v>28</v>
      </c>
      <c r="N49" s="29" t="s">
        <v>232</v>
      </c>
      <c r="O49" s="28" t="s">
        <v>233</v>
      </c>
      <c r="P49" s="28" t="s">
        <v>233</v>
      </c>
      <c r="Q49" s="33" t="s">
        <v>234</v>
      </c>
      <c r="S49" s="35"/>
      <c r="T49" s="35"/>
    </row>
    <row r="50" ht="107" customHeight="1" spans="1:20">
      <c r="A50" s="20">
        <v>43</v>
      </c>
      <c r="B50" s="21" t="s">
        <v>235</v>
      </c>
      <c r="C50" s="20" t="s">
        <v>191</v>
      </c>
      <c r="D50" s="20" t="s">
        <v>223</v>
      </c>
      <c r="E50" s="22" t="s">
        <v>236</v>
      </c>
      <c r="F50" s="20" t="s">
        <v>237</v>
      </c>
      <c r="G50" s="20">
        <v>200</v>
      </c>
      <c r="H50" s="20">
        <v>62</v>
      </c>
      <c r="I50" s="20">
        <f t="shared" si="1"/>
        <v>200</v>
      </c>
      <c r="J50" s="20">
        <v>1996</v>
      </c>
      <c r="K50" s="20">
        <v>2428</v>
      </c>
      <c r="L50" s="20" t="s">
        <v>27</v>
      </c>
      <c r="M50" s="20" t="s">
        <v>28</v>
      </c>
      <c r="N50" s="21" t="s">
        <v>238</v>
      </c>
      <c r="O50" s="20" t="s">
        <v>233</v>
      </c>
      <c r="P50" s="20" t="s">
        <v>233</v>
      </c>
      <c r="Q50" s="33" t="s">
        <v>239</v>
      </c>
      <c r="S50" s="35"/>
      <c r="T50" s="35"/>
    </row>
    <row r="51" ht="76.5" spans="1:20">
      <c r="A51" s="20">
        <v>44</v>
      </c>
      <c r="B51" s="21" t="s">
        <v>240</v>
      </c>
      <c r="C51" s="20" t="s">
        <v>191</v>
      </c>
      <c r="D51" s="20" t="s">
        <v>223</v>
      </c>
      <c r="E51" s="22" t="s">
        <v>241</v>
      </c>
      <c r="F51" s="20" t="s">
        <v>242</v>
      </c>
      <c r="G51" s="20">
        <v>419.6</v>
      </c>
      <c r="H51" s="20">
        <v>69</v>
      </c>
      <c r="I51" s="20">
        <f t="shared" si="1"/>
        <v>419.6</v>
      </c>
      <c r="J51" s="20">
        <v>882</v>
      </c>
      <c r="K51" s="20">
        <v>945</v>
      </c>
      <c r="L51" s="28" t="s">
        <v>27</v>
      </c>
      <c r="M51" s="28" t="s">
        <v>28</v>
      </c>
      <c r="N51" s="21" t="s">
        <v>243</v>
      </c>
      <c r="O51" s="20" t="s">
        <v>244</v>
      </c>
      <c r="P51" s="20" t="s">
        <v>244</v>
      </c>
      <c r="Q51" s="33" t="s">
        <v>245</v>
      </c>
      <c r="S51" s="35"/>
      <c r="T51" s="35"/>
    </row>
    <row r="52" ht="76.5" spans="1:20">
      <c r="A52" s="20">
        <v>45</v>
      </c>
      <c r="B52" s="21" t="s">
        <v>246</v>
      </c>
      <c r="C52" s="20" t="s">
        <v>191</v>
      </c>
      <c r="D52" s="20" t="s">
        <v>223</v>
      </c>
      <c r="E52" s="22" t="s">
        <v>247</v>
      </c>
      <c r="F52" s="20"/>
      <c r="G52" s="20">
        <v>489.9</v>
      </c>
      <c r="H52" s="20">
        <v>62</v>
      </c>
      <c r="I52" s="20">
        <f t="shared" si="1"/>
        <v>489.9</v>
      </c>
      <c r="J52" s="20">
        <v>1368</v>
      </c>
      <c r="K52" s="20">
        <v>5075</v>
      </c>
      <c r="L52" s="20">
        <v>2022.01</v>
      </c>
      <c r="M52" s="20">
        <v>2022.12</v>
      </c>
      <c r="N52" s="21" t="s">
        <v>248</v>
      </c>
      <c r="O52" s="20" t="s">
        <v>249</v>
      </c>
      <c r="P52" s="20" t="s">
        <v>250</v>
      </c>
      <c r="Q52" s="33" t="s">
        <v>251</v>
      </c>
      <c r="S52" s="35"/>
      <c r="T52" s="35"/>
    </row>
    <row r="53" ht="81" customHeight="1" spans="1:20">
      <c r="A53" s="20">
        <v>46</v>
      </c>
      <c r="B53" s="21" t="s">
        <v>252</v>
      </c>
      <c r="C53" s="20" t="s">
        <v>191</v>
      </c>
      <c r="D53" s="20" t="s">
        <v>223</v>
      </c>
      <c r="E53" s="22" t="s">
        <v>253</v>
      </c>
      <c r="F53" s="20"/>
      <c r="G53" s="20">
        <v>58</v>
      </c>
      <c r="H53" s="20">
        <v>62</v>
      </c>
      <c r="I53" s="20">
        <f t="shared" si="1"/>
        <v>58</v>
      </c>
      <c r="J53" s="20">
        <v>54</v>
      </c>
      <c r="K53" s="20">
        <v>223</v>
      </c>
      <c r="L53" s="20">
        <v>2022.01</v>
      </c>
      <c r="M53" s="20">
        <v>2022.12</v>
      </c>
      <c r="N53" s="29" t="s">
        <v>254</v>
      </c>
      <c r="O53" s="28" t="s">
        <v>255</v>
      </c>
      <c r="P53" s="28" t="s">
        <v>255</v>
      </c>
      <c r="Q53" s="33" t="s">
        <v>256</v>
      </c>
      <c r="S53" s="35"/>
      <c r="T53" s="35"/>
    </row>
    <row r="54" spans="19:20">
      <c r="S54" s="35"/>
      <c r="T54" s="35"/>
    </row>
    <row r="55" spans="19:20">
      <c r="S55" s="35"/>
      <c r="T55" s="35"/>
    </row>
    <row r="56" spans="19:20">
      <c r="S56" s="35"/>
      <c r="T56" s="35"/>
    </row>
    <row r="57" spans="19:20">
      <c r="S57" s="35"/>
      <c r="T57" s="35"/>
    </row>
    <row r="58" spans="19:20">
      <c r="S58" s="35"/>
      <c r="T58" s="35"/>
    </row>
    <row r="59" spans="19:20">
      <c r="S59" s="35"/>
      <c r="T59" s="35"/>
    </row>
    <row r="60" spans="19:20">
      <c r="S60" s="35"/>
      <c r="T60" s="35"/>
    </row>
    <row r="61" spans="19:20">
      <c r="S61" s="35"/>
      <c r="T61" s="35"/>
    </row>
    <row r="62" spans="19:20">
      <c r="S62" s="35"/>
      <c r="T62" s="35"/>
    </row>
    <row r="63" spans="19:20">
      <c r="S63" s="35"/>
      <c r="T63" s="35"/>
    </row>
    <row r="64" spans="19:20">
      <c r="S64" s="35"/>
      <c r="T64" s="35"/>
    </row>
    <row r="65" spans="19:20">
      <c r="S65" s="35"/>
      <c r="T65" s="35"/>
    </row>
    <row r="66" spans="19:20">
      <c r="S66" s="35"/>
      <c r="T66" s="35"/>
    </row>
    <row r="67" spans="19:20">
      <c r="S67" s="35"/>
      <c r="T67" s="35"/>
    </row>
    <row r="68" spans="19:20">
      <c r="S68" s="35"/>
      <c r="T68" s="35"/>
    </row>
    <row r="69" spans="19:20">
      <c r="S69" s="35"/>
      <c r="T69" s="35"/>
    </row>
    <row r="70" spans="19:20">
      <c r="S70" s="35"/>
      <c r="T70" s="35"/>
    </row>
    <row r="71" spans="19:20">
      <c r="S71" s="35"/>
      <c r="T71" s="35"/>
    </row>
    <row r="72" spans="19:20">
      <c r="S72" s="35"/>
      <c r="T72" s="35"/>
    </row>
    <row r="73" spans="19:20">
      <c r="S73" s="35"/>
      <c r="T73" s="35"/>
    </row>
    <row r="74" spans="19:20">
      <c r="S74" s="35"/>
      <c r="T74" s="35"/>
    </row>
    <row r="75" spans="19:20">
      <c r="S75" s="35"/>
      <c r="T75" s="35"/>
    </row>
    <row r="76" spans="19:20">
      <c r="S76" s="35"/>
      <c r="T76" s="35"/>
    </row>
    <row r="77" spans="19:20">
      <c r="S77" s="35"/>
      <c r="T77" s="35"/>
    </row>
    <row r="78" spans="19:20">
      <c r="S78" s="35"/>
      <c r="T78" s="35"/>
    </row>
    <row r="79" spans="19:20">
      <c r="S79" s="35"/>
      <c r="T79" s="35"/>
    </row>
    <row r="80" spans="19:20">
      <c r="S80" s="35"/>
      <c r="T80" s="35"/>
    </row>
    <row r="81" spans="19:20">
      <c r="S81" s="35"/>
      <c r="T81" s="35"/>
    </row>
    <row r="82" spans="19:20">
      <c r="S82" s="35"/>
      <c r="T82" s="35"/>
    </row>
    <row r="83" spans="19:20">
      <c r="S83" s="35"/>
      <c r="T83" s="35"/>
    </row>
    <row r="84" spans="19:20">
      <c r="S84" s="35"/>
      <c r="T84" s="35"/>
    </row>
    <row r="85" spans="19:20">
      <c r="S85" s="35"/>
      <c r="T85" s="35"/>
    </row>
    <row r="86" spans="19:20">
      <c r="S86" s="35"/>
      <c r="T86" s="35"/>
    </row>
    <row r="87" spans="19:20">
      <c r="S87" s="35"/>
      <c r="T87" s="35"/>
    </row>
    <row r="88" spans="19:20">
      <c r="S88" s="35"/>
      <c r="T88" s="35"/>
    </row>
    <row r="89" spans="19:20">
      <c r="S89" s="35"/>
      <c r="T89" s="35"/>
    </row>
    <row r="90" spans="19:20">
      <c r="S90" s="35"/>
      <c r="T90" s="35"/>
    </row>
    <row r="91" spans="19:20">
      <c r="S91" s="35"/>
      <c r="T91" s="35"/>
    </row>
    <row r="92" spans="19:20">
      <c r="S92" s="35"/>
      <c r="T92" s="35"/>
    </row>
    <row r="93" spans="19:20">
      <c r="S93" s="35"/>
      <c r="T93" s="35"/>
    </row>
    <row r="94" spans="19:20">
      <c r="S94" s="35"/>
      <c r="T94" s="35"/>
    </row>
    <row r="95" spans="19:20">
      <c r="S95" s="35"/>
      <c r="T95" s="35"/>
    </row>
    <row r="96" spans="19:20">
      <c r="S96" s="35"/>
      <c r="T96" s="35"/>
    </row>
    <row r="97" spans="19:20">
      <c r="S97" s="35"/>
      <c r="T97" s="35"/>
    </row>
    <row r="98" spans="19:20">
      <c r="S98" s="35"/>
      <c r="T98" s="35"/>
    </row>
    <row r="99" spans="19:20">
      <c r="S99" s="35"/>
      <c r="T99" s="35"/>
    </row>
    <row r="100" spans="19:20">
      <c r="S100" s="35"/>
      <c r="T100" s="35"/>
    </row>
    <row r="101" spans="19:20">
      <c r="S101" s="35"/>
      <c r="T101" s="35"/>
    </row>
    <row r="102" spans="19:20">
      <c r="S102" s="35"/>
      <c r="T102" s="35"/>
    </row>
    <row r="103" spans="19:20">
      <c r="S103" s="35"/>
      <c r="T103" s="35"/>
    </row>
    <row r="104" spans="19:20">
      <c r="S104" s="35"/>
      <c r="T104" s="35"/>
    </row>
    <row r="105" spans="19:20">
      <c r="S105" s="35"/>
      <c r="T105" s="35"/>
    </row>
    <row r="106" spans="19:20">
      <c r="S106" s="35"/>
      <c r="T106" s="35"/>
    </row>
    <row r="107" spans="19:20">
      <c r="S107" s="35"/>
      <c r="T107" s="35"/>
    </row>
    <row r="108" spans="19:20">
      <c r="S108" s="35"/>
      <c r="T108" s="35"/>
    </row>
    <row r="109" spans="19:20">
      <c r="S109" s="35"/>
      <c r="T109" s="35"/>
    </row>
    <row r="110" spans="19:20">
      <c r="S110" s="35"/>
      <c r="T110" s="35"/>
    </row>
    <row r="111" spans="19:20">
      <c r="S111" s="35"/>
      <c r="T111" s="35"/>
    </row>
    <row r="112" spans="19:20">
      <c r="S112" s="35"/>
      <c r="T112" s="35"/>
    </row>
    <row r="113" spans="19:20">
      <c r="S113" s="35"/>
      <c r="T113" s="35"/>
    </row>
    <row r="114" spans="19:20">
      <c r="S114" s="35"/>
      <c r="T114" s="35"/>
    </row>
    <row r="115" spans="19:20">
      <c r="S115" s="35"/>
      <c r="T115" s="35"/>
    </row>
    <row r="116" spans="19:20">
      <c r="S116" s="35"/>
      <c r="T116" s="35"/>
    </row>
    <row r="117" spans="19:20">
      <c r="S117" s="35"/>
      <c r="T117" s="35"/>
    </row>
    <row r="118" spans="19:20">
      <c r="S118" s="35"/>
      <c r="T118" s="35"/>
    </row>
    <row r="119" spans="19:20">
      <c r="S119" s="35"/>
      <c r="T119" s="35"/>
    </row>
    <row r="120" spans="19:20">
      <c r="S120" s="35"/>
      <c r="T120" s="35"/>
    </row>
    <row r="121" spans="19:20">
      <c r="S121" s="35"/>
      <c r="T121" s="35"/>
    </row>
    <row r="122" spans="19:20">
      <c r="S122" s="35"/>
      <c r="T122" s="35"/>
    </row>
    <row r="123" spans="19:20">
      <c r="S123" s="35"/>
      <c r="T123" s="35"/>
    </row>
    <row r="124" spans="19:20">
      <c r="S124" s="35"/>
      <c r="T124" s="35"/>
    </row>
    <row r="125" spans="19:20">
      <c r="S125" s="35"/>
      <c r="T125" s="35"/>
    </row>
    <row r="126" spans="19:20">
      <c r="S126" s="35"/>
      <c r="T126" s="35"/>
    </row>
    <row r="127" spans="19:20">
      <c r="S127" s="35"/>
      <c r="T127" s="35"/>
    </row>
    <row r="128" spans="19:20">
      <c r="S128" s="35"/>
      <c r="T128" s="35"/>
    </row>
    <row r="129" spans="19:20">
      <c r="S129" s="35"/>
      <c r="T129" s="35"/>
    </row>
    <row r="130" spans="19:20">
      <c r="S130" s="35"/>
      <c r="T130" s="35"/>
    </row>
    <row r="131" spans="19:20">
      <c r="S131" s="35"/>
      <c r="T131" s="35"/>
    </row>
    <row r="132" spans="19:20">
      <c r="S132" s="35"/>
      <c r="T132" s="35"/>
    </row>
    <row r="133" spans="19:20">
      <c r="S133" s="35"/>
      <c r="T133" s="35"/>
    </row>
    <row r="134" spans="19:20">
      <c r="S134" s="35"/>
      <c r="T134" s="35"/>
    </row>
    <row r="135" spans="19:20">
      <c r="S135" s="35"/>
      <c r="T135" s="35"/>
    </row>
    <row r="136" spans="19:20">
      <c r="S136" s="35"/>
      <c r="T136" s="35"/>
    </row>
    <row r="137" spans="19:20">
      <c r="S137" s="35"/>
      <c r="T137" s="35"/>
    </row>
    <row r="138" spans="19:20">
      <c r="S138" s="35"/>
      <c r="T138" s="35"/>
    </row>
    <row r="139" spans="19:20">
      <c r="S139" s="35"/>
      <c r="T139" s="35"/>
    </row>
    <row r="140" spans="19:20">
      <c r="S140" s="35"/>
      <c r="T140" s="35"/>
    </row>
    <row r="141" spans="19:20">
      <c r="S141" s="35"/>
      <c r="T141" s="35"/>
    </row>
    <row r="142" spans="19:20">
      <c r="S142" s="35"/>
      <c r="T142" s="35"/>
    </row>
    <row r="143" spans="19:20">
      <c r="S143" s="35"/>
      <c r="T143" s="35"/>
    </row>
    <row r="144" spans="19:20">
      <c r="S144" s="35"/>
      <c r="T144" s="35"/>
    </row>
    <row r="145" spans="19:20">
      <c r="S145" s="35"/>
      <c r="T145" s="35"/>
    </row>
    <row r="146" spans="19:20">
      <c r="S146" s="35"/>
      <c r="T146" s="35"/>
    </row>
    <row r="147" spans="19:20">
      <c r="S147" s="35"/>
      <c r="T147" s="35"/>
    </row>
    <row r="148" spans="19:20">
      <c r="S148" s="35"/>
      <c r="T148" s="35"/>
    </row>
    <row r="149" spans="19:20">
      <c r="S149" s="35"/>
      <c r="T149" s="35"/>
    </row>
    <row r="150" spans="19:20">
      <c r="S150" s="35"/>
      <c r="T150" s="35"/>
    </row>
    <row r="151" spans="19:20">
      <c r="S151" s="35"/>
      <c r="T151" s="35"/>
    </row>
    <row r="152" spans="19:20">
      <c r="S152" s="35"/>
      <c r="T152" s="35"/>
    </row>
    <row r="153" spans="19:20">
      <c r="S153" s="35"/>
      <c r="T153" s="35"/>
    </row>
    <row r="154" spans="19:20">
      <c r="S154" s="35"/>
      <c r="T154" s="35"/>
    </row>
    <row r="155" spans="19:20">
      <c r="S155" s="35"/>
      <c r="T155" s="35"/>
    </row>
    <row r="156" spans="19:20">
      <c r="S156" s="35"/>
      <c r="T156" s="35"/>
    </row>
    <row r="157" spans="19:20">
      <c r="S157" s="35"/>
      <c r="T157" s="35"/>
    </row>
    <row r="158" spans="19:20">
      <c r="S158" s="35"/>
      <c r="T158" s="35"/>
    </row>
    <row r="159" spans="19:20">
      <c r="S159" s="35"/>
      <c r="T159" s="35"/>
    </row>
    <row r="160" spans="19:20">
      <c r="S160" s="35"/>
      <c r="T160" s="35"/>
    </row>
    <row r="161" spans="19:20">
      <c r="S161" s="35"/>
      <c r="T161" s="35"/>
    </row>
    <row r="162" spans="19:20">
      <c r="S162" s="35"/>
      <c r="T162" s="35"/>
    </row>
    <row r="163" spans="19:20">
      <c r="S163" s="35"/>
      <c r="T163" s="35"/>
    </row>
    <row r="164" spans="19:20">
      <c r="S164" s="35"/>
      <c r="T164" s="35"/>
    </row>
    <row r="165" spans="19:20">
      <c r="S165" s="35"/>
      <c r="T165" s="35"/>
    </row>
    <row r="166" spans="19:20">
      <c r="S166" s="35"/>
      <c r="T166" s="35"/>
    </row>
    <row r="167" spans="19:20">
      <c r="S167" s="35"/>
      <c r="T167" s="35"/>
    </row>
    <row r="168" spans="19:20">
      <c r="S168" s="35"/>
      <c r="T168" s="35"/>
    </row>
    <row r="169" spans="19:20">
      <c r="S169" s="35"/>
      <c r="T169" s="35"/>
    </row>
    <row r="170" spans="19:20">
      <c r="S170" s="35"/>
      <c r="T170" s="35"/>
    </row>
    <row r="171" spans="19:20">
      <c r="S171" s="35"/>
      <c r="T171" s="35"/>
    </row>
    <row r="172" spans="19:20">
      <c r="S172" s="35"/>
      <c r="T172" s="35"/>
    </row>
    <row r="173" spans="19:20">
      <c r="S173" s="35"/>
      <c r="T173" s="35"/>
    </row>
    <row r="174" spans="19:20">
      <c r="S174" s="35"/>
      <c r="T174" s="35"/>
    </row>
    <row r="175" spans="19:20">
      <c r="S175" s="35"/>
      <c r="T175" s="35"/>
    </row>
    <row r="176" spans="19:20">
      <c r="S176" s="35"/>
      <c r="T176" s="35"/>
    </row>
    <row r="177" spans="19:20">
      <c r="S177" s="35"/>
      <c r="T177" s="35"/>
    </row>
    <row r="178" spans="19:20">
      <c r="S178" s="35"/>
      <c r="T178" s="35"/>
    </row>
    <row r="179" spans="19:20">
      <c r="S179" s="35"/>
      <c r="T179" s="35"/>
    </row>
    <row r="180" spans="19:20">
      <c r="S180" s="35"/>
      <c r="T180" s="35"/>
    </row>
    <row r="181" spans="19:20">
      <c r="S181" s="35"/>
      <c r="T181" s="35"/>
    </row>
    <row r="182" spans="19:20">
      <c r="S182" s="35"/>
      <c r="T182" s="35"/>
    </row>
    <row r="183" spans="19:20">
      <c r="S183" s="35"/>
      <c r="T183" s="35"/>
    </row>
    <row r="184" spans="19:20">
      <c r="S184" s="35"/>
      <c r="T184" s="35"/>
    </row>
    <row r="185" spans="19:20">
      <c r="S185" s="35"/>
      <c r="T185" s="35"/>
    </row>
    <row r="186" spans="19:20">
      <c r="S186" s="35"/>
      <c r="T186" s="35"/>
    </row>
    <row r="187" spans="19:20">
      <c r="S187" s="35"/>
      <c r="T187" s="35"/>
    </row>
    <row r="188" spans="19:20">
      <c r="S188" s="35"/>
      <c r="T188" s="35"/>
    </row>
    <row r="189" spans="19:20">
      <c r="S189" s="35"/>
      <c r="T189" s="35"/>
    </row>
    <row r="190" spans="19:20">
      <c r="S190" s="35"/>
      <c r="T190" s="35"/>
    </row>
    <row r="191" spans="19:20">
      <c r="S191" s="35"/>
      <c r="T191" s="35"/>
    </row>
    <row r="192" spans="19:20">
      <c r="S192" s="35"/>
      <c r="T192" s="35"/>
    </row>
    <row r="193" spans="19:20">
      <c r="S193" s="35"/>
      <c r="T193" s="35"/>
    </row>
    <row r="194" spans="19:20">
      <c r="S194" s="35"/>
      <c r="T194" s="35"/>
    </row>
    <row r="195" spans="19:20">
      <c r="S195" s="35"/>
      <c r="T195" s="35"/>
    </row>
    <row r="196" spans="19:20">
      <c r="S196" s="35"/>
      <c r="T196" s="35"/>
    </row>
    <row r="197" spans="19:20">
      <c r="S197" s="35"/>
      <c r="T197" s="35"/>
    </row>
    <row r="198" spans="19:20">
      <c r="S198" s="35"/>
      <c r="T198" s="35"/>
    </row>
    <row r="199" spans="19:20">
      <c r="S199" s="35"/>
      <c r="T199" s="35"/>
    </row>
    <row r="200" spans="19:20">
      <c r="S200" s="35"/>
      <c r="T200" s="35"/>
    </row>
    <row r="201" spans="19:20">
      <c r="S201" s="35"/>
      <c r="T201" s="35"/>
    </row>
    <row r="202" spans="19:20">
      <c r="S202" s="35"/>
      <c r="T202" s="35"/>
    </row>
    <row r="203" spans="19:20">
      <c r="S203" s="35"/>
      <c r="T203" s="35"/>
    </row>
    <row r="204" spans="19:20">
      <c r="S204" s="35"/>
      <c r="T204" s="35"/>
    </row>
    <row r="205" spans="19:20">
      <c r="S205" s="35"/>
      <c r="T205" s="35"/>
    </row>
    <row r="206" spans="19:20">
      <c r="S206" s="35"/>
      <c r="T206" s="35"/>
    </row>
    <row r="207" spans="19:20">
      <c r="S207" s="35"/>
      <c r="T207" s="35"/>
    </row>
    <row r="208" spans="19:20">
      <c r="S208" s="35"/>
      <c r="T208" s="35"/>
    </row>
    <row r="209" spans="19:20">
      <c r="S209" s="35"/>
      <c r="T209" s="35"/>
    </row>
    <row r="210" spans="19:20">
      <c r="S210" s="35"/>
      <c r="T210" s="35"/>
    </row>
    <row r="211" spans="19:20">
      <c r="S211" s="35"/>
      <c r="T211" s="35"/>
    </row>
    <row r="212" spans="19:20">
      <c r="S212" s="35"/>
      <c r="T212" s="35"/>
    </row>
    <row r="213" spans="19:20">
      <c r="S213" s="35"/>
      <c r="T213" s="35"/>
    </row>
    <row r="214" spans="19:20">
      <c r="S214" s="35"/>
      <c r="T214" s="35"/>
    </row>
    <row r="215" spans="19:20">
      <c r="S215" s="35"/>
      <c r="T215" s="35"/>
    </row>
    <row r="216" spans="19:20">
      <c r="S216" s="35"/>
      <c r="T216" s="35"/>
    </row>
    <row r="217" spans="19:20">
      <c r="S217" s="35"/>
      <c r="T217" s="35"/>
    </row>
    <row r="218" spans="19:20">
      <c r="S218" s="35"/>
      <c r="T218" s="35"/>
    </row>
    <row r="219" spans="19:20">
      <c r="S219" s="35"/>
      <c r="T219" s="35"/>
    </row>
    <row r="220" spans="19:20">
      <c r="S220" s="35"/>
      <c r="T220" s="35"/>
    </row>
    <row r="221" spans="19:20">
      <c r="S221" s="35"/>
      <c r="T221" s="35"/>
    </row>
    <row r="222" spans="19:20">
      <c r="S222" s="35"/>
      <c r="T222" s="35"/>
    </row>
    <row r="223" spans="19:20">
      <c r="S223" s="35"/>
      <c r="T223" s="35"/>
    </row>
    <row r="224" spans="19:20">
      <c r="S224" s="35"/>
      <c r="T224" s="35"/>
    </row>
    <row r="225" spans="19:20">
      <c r="S225" s="35"/>
      <c r="T225" s="35"/>
    </row>
    <row r="226" spans="19:20">
      <c r="S226" s="35"/>
      <c r="T226" s="35"/>
    </row>
    <row r="227" spans="19:20">
      <c r="S227" s="35"/>
      <c r="T227" s="35"/>
    </row>
    <row r="228" spans="19:20">
      <c r="S228" s="35"/>
      <c r="T228" s="35"/>
    </row>
    <row r="229" spans="19:20">
      <c r="S229" s="35"/>
      <c r="T229" s="35"/>
    </row>
    <row r="230" spans="19:20">
      <c r="S230" s="35"/>
      <c r="T230" s="35"/>
    </row>
    <row r="231" spans="19:20">
      <c r="S231" s="35"/>
      <c r="T231" s="35"/>
    </row>
    <row r="232" spans="19:20">
      <c r="S232" s="35"/>
      <c r="T232" s="35"/>
    </row>
    <row r="233" spans="19:20">
      <c r="S233" s="35"/>
      <c r="T233" s="35"/>
    </row>
    <row r="234" spans="19:20">
      <c r="S234" s="35"/>
      <c r="T234" s="35"/>
    </row>
    <row r="235" spans="19:20">
      <c r="S235" s="35"/>
      <c r="T235" s="35"/>
    </row>
    <row r="236" spans="19:20">
      <c r="S236" s="35"/>
      <c r="T236" s="35"/>
    </row>
    <row r="237" spans="19:20">
      <c r="S237" s="35"/>
      <c r="T237" s="35"/>
    </row>
    <row r="238" spans="19:20">
      <c r="S238" s="35"/>
      <c r="T238" s="35"/>
    </row>
    <row r="239" spans="19:20">
      <c r="S239" s="35"/>
      <c r="T239" s="35"/>
    </row>
    <row r="240" spans="19:20">
      <c r="S240" s="35"/>
      <c r="T240" s="35"/>
    </row>
    <row r="241" spans="19:20">
      <c r="S241" s="35"/>
      <c r="T241" s="35"/>
    </row>
    <row r="242" spans="19:20">
      <c r="S242" s="35"/>
      <c r="T242" s="35"/>
    </row>
    <row r="243" spans="19:20">
      <c r="S243" s="35"/>
      <c r="T243" s="35"/>
    </row>
    <row r="244" spans="19:20">
      <c r="S244" s="35"/>
      <c r="T244" s="35"/>
    </row>
    <row r="245" spans="19:20">
      <c r="S245" s="35"/>
      <c r="T245" s="35"/>
    </row>
    <row r="246" spans="19:20">
      <c r="S246" s="35"/>
      <c r="T246" s="35"/>
    </row>
    <row r="247" spans="19:20">
      <c r="S247" s="35"/>
      <c r="T247" s="35"/>
    </row>
    <row r="248" spans="19:20">
      <c r="S248" s="35"/>
      <c r="T248" s="35"/>
    </row>
    <row r="249" spans="19:20">
      <c r="S249" s="35"/>
      <c r="T249" s="35"/>
    </row>
    <row r="250" spans="19:20">
      <c r="S250" s="35"/>
      <c r="T250" s="35"/>
    </row>
    <row r="251" spans="19:20">
      <c r="S251" s="35"/>
      <c r="T251" s="35"/>
    </row>
    <row r="252" spans="19:20">
      <c r="S252" s="35"/>
      <c r="T252" s="35"/>
    </row>
    <row r="253" spans="19:20">
      <c r="S253" s="35"/>
      <c r="T253" s="35"/>
    </row>
    <row r="254" spans="19:20">
      <c r="S254" s="35"/>
      <c r="T254" s="35"/>
    </row>
    <row r="255" spans="19:20">
      <c r="S255" s="35"/>
      <c r="T255" s="35"/>
    </row>
    <row r="256" spans="19:20">
      <c r="S256" s="35"/>
      <c r="T256" s="35"/>
    </row>
    <row r="257" spans="19:20">
      <c r="S257" s="35"/>
      <c r="T257" s="35"/>
    </row>
    <row r="258" spans="19:20">
      <c r="S258" s="35"/>
      <c r="T258" s="35"/>
    </row>
    <row r="259" spans="19:20">
      <c r="S259" s="35"/>
      <c r="T259" s="35"/>
    </row>
    <row r="260" spans="19:20">
      <c r="S260" s="35"/>
      <c r="T260" s="35"/>
    </row>
    <row r="261" spans="19:20">
      <c r="S261" s="35"/>
      <c r="T261" s="35"/>
    </row>
    <row r="262" spans="19:20">
      <c r="S262" s="35"/>
      <c r="T262" s="35"/>
    </row>
    <row r="263" spans="19:20">
      <c r="S263" s="35"/>
      <c r="T263" s="35"/>
    </row>
    <row r="264" spans="19:20">
      <c r="S264" s="35"/>
      <c r="T264" s="35"/>
    </row>
    <row r="265" spans="19:20">
      <c r="S265" s="35"/>
      <c r="T265" s="35"/>
    </row>
    <row r="266" spans="19:20">
      <c r="S266" s="35"/>
      <c r="T266" s="35"/>
    </row>
    <row r="267" spans="19:20">
      <c r="S267" s="35"/>
      <c r="T267" s="35"/>
    </row>
    <row r="268" spans="19:20">
      <c r="S268" s="35"/>
      <c r="T268" s="35"/>
    </row>
    <row r="269" spans="19:20">
      <c r="S269" s="35"/>
      <c r="T269" s="35"/>
    </row>
  </sheetData>
  <mergeCells count="20">
    <mergeCell ref="A1:B1"/>
    <mergeCell ref="A2:Q2"/>
    <mergeCell ref="H3:I3"/>
    <mergeCell ref="H4:K4"/>
    <mergeCell ref="L4:M4"/>
    <mergeCell ref="H5:I5"/>
    <mergeCell ref="J5:K5"/>
    <mergeCell ref="A4:A6"/>
    <mergeCell ref="B4:B6"/>
    <mergeCell ref="C4:C6"/>
    <mergeCell ref="D4:D6"/>
    <mergeCell ref="E4:E6"/>
    <mergeCell ref="F4:F6"/>
    <mergeCell ref="G4:G6"/>
    <mergeCell ref="L5:L6"/>
    <mergeCell ref="M5:M6"/>
    <mergeCell ref="N4:N6"/>
    <mergeCell ref="O4:O6"/>
    <mergeCell ref="P4:P6"/>
    <mergeCell ref="Q4:Q6"/>
  </mergeCells>
  <printOptions horizontalCentered="1"/>
  <pageMargins left="0.590277777777778" right="0.590277777777778" top="0.786805555555556" bottom="0.472222222222222" header="0.5" footer="0.5"/>
  <pageSetup paperSize="9" scale="5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revision>1</cp:revision>
  <dcterms:created xsi:type="dcterms:W3CDTF">2016-09-03T03:25:00Z</dcterms:created>
  <cp:lastPrinted>2018-03-20T06:46:00Z</cp:lastPrinted>
  <dcterms:modified xsi:type="dcterms:W3CDTF">2022-11-25T02:51:26Z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false</vt:bool>
  </property>
  <property fmtid="{D5CDD505-2E9C-101B-9397-08002B2CF9AE}" pid="4" name="ICV">
    <vt:lpwstr>A1EC5073D65F4A8BAB94695BC85A57AB</vt:lpwstr>
  </property>
</Properties>
</file>